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C:\Users\nagaoka\Downloads\"/>
    </mc:Choice>
  </mc:AlternateContent>
  <xr:revisionPtr revIDLastSave="0" documentId="13_ncr:1_{A6C07508-C63E-4C00-8C83-CA5C1708C0C6}" xr6:coauthVersionLast="47" xr6:coauthVersionMax="47" xr10:uidLastSave="{00000000-0000-0000-0000-000000000000}"/>
  <bookViews>
    <workbookView xWindow="-120" yWindow="-120" windowWidth="29040" windowHeight="15720" xr2:uid="{13B33A78-0983-42A2-9405-1C694B3EF8FD}"/>
  </bookViews>
  <sheets>
    <sheet name="第一表" sheetId="1" r:id="rId1"/>
    <sheet name="第二表" sheetId="2" r:id="rId2"/>
    <sheet name="使用上の注意（税理士法人シエルより）" sheetId="4" r:id="rId3"/>
    <sheet name="Original" sheetId="3" r:id="rId4"/>
  </sheets>
  <definedNames>
    <definedName name="_xlnm.Print_Area" localSheetId="0">第一表!$A:$CE</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H24" i="1" l="1"/>
  <c r="BE24" i="1"/>
  <c r="AB22" i="2"/>
  <c r="R50" i="1"/>
  <c r="R57" i="1" s="1"/>
  <c r="R40" i="1" l="1"/>
  <c r="BE14" i="1" l="1"/>
  <c r="CM17" i="1" l="1"/>
  <c r="CM19" i="1"/>
  <c r="CM18" i="1"/>
  <c r="CM15" i="1"/>
  <c r="CM20" i="1"/>
  <c r="CM21" i="1"/>
  <c r="CM22" i="1"/>
  <c r="CM16" i="1"/>
  <c r="EZ17" i="1" l="1"/>
  <c r="DY17" i="1"/>
  <c r="EQ17" i="1"/>
  <c r="EO17" i="1"/>
  <c r="EL17" i="1"/>
  <c r="ES17" i="1"/>
  <c r="EZ16" i="1"/>
  <c r="DY16" i="1"/>
  <c r="EO16" i="1"/>
  <c r="EL16" i="1"/>
  <c r="EQ16" i="1"/>
  <c r="ES16" i="1"/>
  <c r="DY22" i="1"/>
  <c r="EZ22" i="1"/>
  <c r="EL22" i="1"/>
  <c r="ES22" i="1"/>
  <c r="EO22" i="1"/>
  <c r="EQ22" i="1"/>
  <c r="DY21" i="1"/>
  <c r="EL21" i="1"/>
  <c r="EO21" i="1"/>
  <c r="ES21" i="1"/>
  <c r="EQ21" i="1"/>
  <c r="EZ21" i="1"/>
  <c r="EZ20" i="1"/>
  <c r="DY20" i="1"/>
  <c r="ES20" i="1"/>
  <c r="EQ20" i="1"/>
  <c r="EL20" i="1"/>
  <c r="EO20" i="1"/>
  <c r="EL18" i="1"/>
  <c r="DY18" i="1"/>
  <c r="EQ18" i="1"/>
  <c r="ES18" i="1"/>
  <c r="EO18" i="1"/>
  <c r="EZ18" i="1"/>
  <c r="EZ19" i="1"/>
  <c r="DY19" i="1"/>
  <c r="ES19" i="1"/>
  <c r="EO19" i="1"/>
  <c r="EL19" i="1"/>
  <c r="EQ19" i="1"/>
  <c r="FB20" i="1" l="1"/>
  <c r="FB19" i="1"/>
  <c r="FB16" i="1"/>
  <c r="FB18" i="1"/>
  <c r="FB21" i="1"/>
  <c r="FB17" i="1"/>
  <c r="FB22" i="1"/>
  <c r="FB23" i="1" l="1"/>
  <c r="BE15" i="1" s="1"/>
  <c r="BE21" i="1" s="1"/>
  <c r="BE23" i="1" s="1"/>
  <c r="CH23" i="1" l="1"/>
  <c r="BE26" i="1" s="1"/>
  <c r="BE28" i="1" s="1"/>
  <c r="BE29" i="1" s="1"/>
  <c r="BE33" i="1" s="1"/>
  <c r="BE35" i="1" l="1"/>
  <c r="BH3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永岡玲子</author>
  </authors>
  <commentList>
    <comment ref="A2" authorId="0" shapeId="0" xr:uid="{174D4BC1-90F8-4788-BDAB-E06F9AF89DCE}">
      <text>
        <r>
          <rPr>
            <sz val="8"/>
            <color indexed="81"/>
            <rFont val="MS P ゴシック"/>
            <family val="3"/>
            <charset val="128"/>
          </rPr>
          <t>申告書に書いた「住所」を
管轄する税務署を書きましょう。</t>
        </r>
      </text>
    </comment>
    <comment ref="AV2" authorId="0" shapeId="0" xr:uid="{8349513F-3CCD-4543-94A2-7CFCCC02F916}">
      <text>
        <r>
          <rPr>
            <sz val="8"/>
            <color indexed="81"/>
            <rFont val="MS P ゴシック"/>
            <family val="3"/>
            <charset val="128"/>
          </rPr>
          <t>普通は「確定」申告書なので、
この欄には「確定」と書きましょう。
既に提出した確定申告書の内容を修正する場合で
その結果、税金を追加で払う場合は
この欄には「修正」と書きましょう。
既に提出した確定申告書の内容を修正する場合で
その結果、税金が戻ってくる場合は
この用紙ではなく「更正の請求書」という
別の用紙を使いましょう。</t>
        </r>
      </text>
    </comment>
    <comment ref="A11" authorId="0" shapeId="0" xr:uid="{AD23B45D-6794-4446-974A-5CF802644094}">
      <text>
        <r>
          <rPr>
            <sz val="8"/>
            <color indexed="81"/>
            <rFont val="MS P ゴシック"/>
            <family val="3"/>
            <charset val="128"/>
          </rPr>
          <t>引っ越しで提出先の税務署が変わった！
　↓
引っ越しした後も「振替納税」を続けたい。
そういう場合はここにチェック。</t>
        </r>
      </text>
    </comment>
    <comment ref="F14" authorId="0" shapeId="0" xr:uid="{80A9CA11-AF7E-4777-B269-B227E7A09DD9}">
      <text>
        <r>
          <rPr>
            <sz val="9"/>
            <color indexed="81"/>
            <rFont val="MS P ゴシック"/>
            <family val="3"/>
            <charset val="128"/>
          </rPr>
          <t>個人事業の方は、この欄に
「経費を差し引く前」の
売上や収入の総額を書きましょう。
青色申告かどうか、は関係ありません。
「事業」の収入なら、こちらに書きます</t>
        </r>
      </text>
    </comment>
    <comment ref="N14" authorId="0" shapeId="0" xr:uid="{F2285F52-F9E0-4DFB-B0F2-0EB8D91D0EA3}">
      <text>
        <r>
          <rPr>
            <sz val="9"/>
            <color indexed="81"/>
            <rFont val="MS P ゴシック"/>
            <family val="3"/>
            <charset val="128"/>
          </rPr>
          <t>記帳や帳簿の保存状況について、自分に当てはまるものの
番号を記入します。
区分１；電子帳簿保存法で決められた「優良な電子帳簿」の要件を満たしていて、
　　　　なおかつ、電磁的記録についての届出書を税務署に出していて、
　　　　さらに、総勘定元帳などの帳簿についても紙ではなく電子で保存している。
区分２；取引を最初に記録する段階から一貫して会計ソフト等でパソコンを
　　　　使って会計帳簿を作成している。
区分３；上記の区分１や区分２には当てはまらないが、総勘定元帳や仕訳日記帳など
　　　　必要な帳簿を「複式簿記」で作成して保存している。
区分４；会計ソフト等のパソコンは使用していない。
　　　　複式簿記ではない、簡単な方法で日々の取引を記録している。
区分５；上記の区分１～４のどれにも当てはまらない、または
　　　　帳簿作成の方法が分からない。
※注意※
４番、または５番に当てはまる場合、
青色申告特別控除の金額は１０万円となります。</t>
        </r>
      </text>
    </comment>
    <comment ref="R14" authorId="0" shapeId="0" xr:uid="{CFE4EB02-5A6C-407B-A7FC-D6A01417C268}">
      <text>
        <r>
          <rPr>
            <sz val="9"/>
            <color indexed="81"/>
            <rFont val="MS P ゴシック"/>
            <family val="3"/>
            <charset val="128"/>
          </rPr>
          <t>青色申告決算書の①の金額を転記。
収支内訳書なら④の金額を転記。</t>
        </r>
      </text>
    </comment>
    <comment ref="AQ14" authorId="0" shapeId="0" xr:uid="{6480BD45-D6E3-4F04-8306-DAE39659F05B}">
      <text>
        <r>
          <rPr>
            <sz val="9"/>
            <color indexed="81"/>
            <rFont val="MS P ゴシック"/>
            <family val="3"/>
            <charset val="128"/>
          </rPr>
          <t xml:space="preserve">※第三表は不動産や株式の譲渡があった時の申告書用紙です。
本Excelでは提供していません。
</t>
        </r>
        <r>
          <rPr>
            <b/>
            <sz val="9"/>
            <color indexed="81"/>
            <rFont val="MS P ゴシック"/>
            <family val="3"/>
            <charset val="128"/>
          </rPr>
          <t xml:space="preserve">
</t>
        </r>
      </text>
    </comment>
    <comment ref="BC14" authorId="0" shapeId="0" xr:uid="{F79B216A-474E-41C6-9277-1031F7EE3B88}">
      <text/>
    </comment>
    <comment ref="AQ15" authorId="0" shapeId="0" xr:uid="{20278CCE-F9CE-4886-B418-38F27C3422B6}">
      <text>
        <r>
          <rPr>
            <sz val="9"/>
            <color indexed="81"/>
            <rFont val="MS P ゴシック"/>
            <family val="3"/>
            <charset val="128"/>
          </rPr>
          <t>所得税の税率表を基に計算。
https://www.nta.go.jp/taxes/shiraberu/taxanswer/shotoku/2260.htm</t>
        </r>
      </text>
    </comment>
    <comment ref="D16" authorId="0" shapeId="0" xr:uid="{025ABA6C-5A86-419F-A18E-4928C1820D2A}">
      <text>
        <r>
          <rPr>
            <sz val="9"/>
            <color indexed="81"/>
            <rFont val="MS P ゴシック"/>
            <family val="3"/>
            <charset val="128"/>
          </rPr>
          <t>自分の持っている土地や建物などを
貸して家賃や地代などをもらっているという場合です。
経費等を差し引く前の賃料収入・地代収入を記入しましょう。
※不動産を売った収入ではありません！</t>
        </r>
      </text>
    </comment>
    <comment ref="K16" authorId="0" shapeId="0" xr:uid="{51D3D5C7-A3E8-4E1B-BAA9-00F585DF797C}">
      <text>
        <r>
          <rPr>
            <sz val="9"/>
            <color indexed="81"/>
            <rFont val="MS P ゴシック"/>
            <family val="3"/>
            <charset val="128"/>
          </rPr>
          <t xml:space="preserve">外国にある建物から得られる賃料収入があるが、
減価償却費を経費に入れることにより、不動産所得としては
赤字になる場合。
その赤字のうち一定の金額は、経費に入れることができません。
そのような計算結果になった場合は、この欄に「１」と
記入してください。
※国外中古建物の不動産所得の損益通算等の特例という制度です​ </t>
        </r>
      </text>
    </comment>
    <comment ref="N16" authorId="0" shapeId="0" xr:uid="{4FB87A3C-E2F4-42D0-BB12-BB68281D51F3}">
      <text>
        <r>
          <rPr>
            <sz val="9"/>
            <color indexed="81"/>
            <rFont val="MS P ゴシック"/>
            <family val="3"/>
            <charset val="128"/>
          </rPr>
          <t>記帳や帳簿の保存状況について、自分に当てはまるものの
番号を記入します。
区分１；電子帳簿保存法で決められた「優良な電子帳簿」の要件を満たしていて、
　　　　なおかつ、電磁的記録についての届出書を税務署に出していて、
　　　　さらに、総勘定元帳などの帳簿についても紙ではなく電子で保存している。
区分２；取引を最初に記録する段階から一貫して会計ソフト等でパソコンを
　　　　使って会計帳簿を作成している。
区分３；上記の区分１や区分２には当てはまらないが、総勘定元帳や仕訳日記帳など
　　　　必要な帳簿を「複式簿記」で作成して保存している。
区分４；会計ソフト等のパソコンは使用していない。
　　　　複式簿記ではない、簡単な方法で日々の取引を記録している。
区分５；上記の区分１～４のどれにも当てはまらない、または
　　　　帳簿作成の方法が分からない。
※注意※
４番、または５番に当てはまる場合、
青色申告特別控除の金額は１０万円となります。</t>
        </r>
      </text>
    </comment>
    <comment ref="AQ16" authorId="0" shapeId="0" xr:uid="{9088F9D0-E414-4629-A3F2-1AE23E79B44C}">
      <text>
        <r>
          <rPr>
            <sz val="9"/>
            <color indexed="81"/>
            <rFont val="MS P ゴシック"/>
            <family val="3"/>
            <charset val="128"/>
          </rPr>
          <t>外国法人からの配当など一定の配当金には
適用されません。
この第一表の「収入金額等」に記入した
配当金の金額に一定の割合をかけた金額を
記入します。</t>
        </r>
      </text>
    </comment>
    <comment ref="D17" authorId="0" shapeId="0" xr:uid="{DC880E11-3C2F-4626-A13C-0DB3159E1E1C}">
      <text>
        <r>
          <rPr>
            <sz val="9"/>
            <color indexed="81"/>
            <rFont val="MS P ゴシック"/>
            <family val="3"/>
            <charset val="128"/>
          </rPr>
          <t>配当収入については次の３つの方法があります。
方法１；上場株式等の配当や利子で、所得税や住民税があらかじめ
　　　　「源泉徴収」として差し引かれているので、確定申告を
　　　　する必要がない。
　　　　※あえて確定申告をしたかったら、しても良い。
方法２；上場株式等の配当や利子で所得税や住民税が差し引かれていないので
　　　　確定申告をする必要がある。
　　　　その確定申告の方法として「第三表」という別の用紙で
　　　　所得税15％、住民税5％という一定税率を適用する方法を選ぶ。
方法３；上場株式等の配当や利子で所得税や住民税が差し引かれていないので
　　　　確定申告をする必要がある。
　　　　その確定申告の方法として、この第一表の「配当」欄に書き、
　　　　所得税5～45％、住民税10％という税率を選び、
　　　　「配当控除」という「税金が安くなる制度」を受ける。</t>
        </r>
      </text>
    </comment>
    <comment ref="AQ17" authorId="0" shapeId="0" xr:uid="{A2511F7C-F847-402D-BE2F-738993312346}">
      <text>
        <r>
          <rPr>
            <sz val="9"/>
            <color indexed="81"/>
            <rFont val="MS P ゴシック"/>
            <family val="3"/>
            <charset val="128"/>
          </rPr>
          <t>事業所得のある人が、設備や人に投資した
場合の税の特典等を受ける場合のみ使用。
その税の特典名ではなく、この欄には
「投資税額等」とだけ書けばＯＫ</t>
        </r>
      </text>
    </comment>
    <comment ref="AZ17" authorId="0" shapeId="0" xr:uid="{EEAEAA05-DCAD-452A-B7C0-D5A1AF1CFCCB}">
      <text>
        <r>
          <rPr>
            <sz val="9"/>
            <color indexed="81"/>
            <rFont val="MS P ゴシック"/>
            <family val="3"/>
            <charset val="128"/>
          </rPr>
          <t>「１」と記入</t>
        </r>
      </text>
    </comment>
    <comment ref="D18" authorId="0" shapeId="0" xr:uid="{C3112A20-D8AF-4903-B74A-09FCB70CE171}">
      <text>
        <r>
          <rPr>
            <sz val="9"/>
            <color indexed="81"/>
            <rFont val="MS P ゴシック"/>
            <family val="3"/>
            <charset val="128"/>
          </rPr>
          <t>源泉徴収票の「支払金額」という欄の合計金額です。
※つまり給与額面の総額です。
２つ以上の会社から給料をもらっている場合は
その「全ての会社」の給料を合計しましょう。</t>
        </r>
      </text>
    </comment>
    <comment ref="N18" authorId="0" shapeId="0" xr:uid="{260C76A4-DC65-4A7E-B21D-E3266C34057B}">
      <text>
        <r>
          <rPr>
            <b/>
            <sz val="9"/>
            <color indexed="81"/>
            <rFont val="MS P ゴシック"/>
            <family val="3"/>
            <charset val="128"/>
          </rPr>
          <t>【次の(A)または(B)に当てはまる人は「１」と記入】</t>
        </r>
        <r>
          <rPr>
            <sz val="9"/>
            <color indexed="81"/>
            <rFont val="MS P ゴシック"/>
            <family val="3"/>
            <charset val="128"/>
          </rPr>
          <t xml:space="preserve">
（A)自分自身の給与収入が8,500,000円を超えている。
　　そして、自分自身、夫や妻、もしくは扶養家族(※)の
　　いずれかが特別障害者である。
 (B)自分自身の給与収入が8,500,000円を超えている。
    そして、23歳未満の扶養家族(※)がいる
　(※)この場合の「扶養家族」とは、自分が生活の面倒を
　　　みている夫や妻、子や孫、親や祖父母、その他の
　　　親族です。
</t>
        </r>
        <r>
          <rPr>
            <b/>
            <sz val="9"/>
            <color indexed="81"/>
            <rFont val="MS P ゴシック"/>
            <family val="3"/>
            <charset val="128"/>
          </rPr>
          <t>【次に当てはまる人は「２」と記入】</t>
        </r>
        <r>
          <rPr>
            <sz val="9"/>
            <color indexed="81"/>
            <rFont val="MS P ゴシック"/>
            <family val="3"/>
            <charset val="128"/>
          </rPr>
          <t xml:space="preserve">
　給料収入と年金収入の両方がある。
　そして、この確定申告書第一表の⑥の金額と⑦の金額の
　合計額が10万円を超える。
</t>
        </r>
        <r>
          <rPr>
            <b/>
            <sz val="9"/>
            <color indexed="81"/>
            <rFont val="MS P ゴシック"/>
            <family val="3"/>
            <charset val="128"/>
          </rPr>
          <t xml:space="preserve">【上記「１」と「２」の両方に当てはまる人は「３」と記入】
</t>
        </r>
        <r>
          <rPr>
            <sz val="9"/>
            <color indexed="81"/>
            <rFont val="MS P ゴシック"/>
            <family val="3"/>
            <charset val="128"/>
          </rPr>
          <t xml:space="preserve">
※詳しくは「所得金額調整控除」で検索！</t>
        </r>
      </text>
    </comment>
    <comment ref="AQ18" authorId="0" shapeId="0" xr:uid="{50FF8D8B-B936-403D-B2BD-98E1845930AF}">
      <text>
        <r>
          <rPr>
            <b/>
            <sz val="9"/>
            <color indexed="81"/>
            <rFont val="MS P ゴシック"/>
            <family val="3"/>
            <charset val="128"/>
          </rPr>
          <t>住宅ローン控除のことです</t>
        </r>
      </text>
    </comment>
    <comment ref="AW18" authorId="0" shapeId="0" xr:uid="{190F87F7-798A-45EA-B363-97F2D1E16797}">
      <text>
        <r>
          <rPr>
            <sz val="9"/>
            <color indexed="81"/>
            <rFont val="MS P ゴシック"/>
            <family val="3"/>
            <charset val="128"/>
          </rPr>
          <t>東日本大震災で住めなくなった
自宅の住宅ローンの場合はここに
「７」と記入</t>
        </r>
      </text>
    </comment>
    <comment ref="AZ18" authorId="0" shapeId="0" xr:uid="{E64E6DE0-C9C1-4254-AD73-071A2FD7AA56}">
      <text>
        <r>
          <rPr>
            <b/>
            <sz val="9"/>
            <color indexed="81"/>
            <rFont val="MS P ゴシック"/>
            <family val="3"/>
            <charset val="128"/>
          </rPr>
          <t>年末調整で既に住宅ローン控除を
考慮されてて源泉徴収票の金額を
転記するだけの人はここに「１」と記入</t>
        </r>
      </text>
    </comment>
    <comment ref="F19" authorId="0" shapeId="0" xr:uid="{374DB5C7-6C1D-4406-986B-043DAD5C863A}">
      <text>
        <r>
          <rPr>
            <sz val="9"/>
            <color indexed="81"/>
            <rFont val="MS P ゴシック"/>
            <family val="3"/>
            <charset val="128"/>
          </rPr>
          <t xml:space="preserve">国民年金、厚生年金、恩給、確定給付企業年金、
確定拠出年金、一定の外国年金などを指します。
（※遺族年金は所得税がかかりませんので含めないで下さい）
外国から「公的年金」を外国通貨で受け取った場合、
支払を受けた時の為替相場（TTM）で日本円に換算し、
支払金額に１年間の金額を合計して記入してください。
</t>
        </r>
      </text>
    </comment>
    <comment ref="AQ19" authorId="0" shapeId="0" xr:uid="{38D85A86-006F-4F53-BC9D-B5CCCA181B3D}">
      <text>
        <r>
          <rPr>
            <sz val="9"/>
            <color indexed="81"/>
            <rFont val="MS P ゴシック"/>
            <family val="3"/>
            <charset val="128"/>
          </rPr>
          <t xml:space="preserve">一定の政治献金、
認定ＮＰＯ法人や公益社団法人等、
学校法人や社会福祉法人等への寄付。
その時のあなたの所得等の状況に
より、「寄付金控除」の制度を使うか、
この「寄付金特別控除」を使うかを
選びましょう。
</t>
        </r>
      </text>
    </comment>
    <comment ref="F20" authorId="0" shapeId="0" xr:uid="{6AC2BA46-A341-478F-B7A5-161FF5F3FE7A}">
      <text>
        <r>
          <rPr>
            <sz val="9"/>
            <color indexed="81"/>
            <rFont val="MS P ゴシック"/>
            <family val="3"/>
            <charset val="128"/>
          </rPr>
          <t>原稿料、講演料などの副収入です。
その仕事が事業と呼べる活動規模かどうか、
その仕事で生活を成り立たせているかどうか、等を
総合的にみて「事業」なのか「雑」なのかの区分を
判断します。
そのうえで、
事業と呼べるほどの規模ではないが、
利益を得ることを目的として継続して
行っているものであれば、この雑所得の
「業務」の欄に記して下さい。</t>
        </r>
      </text>
    </comment>
    <comment ref="N20" authorId="0" shapeId="0" xr:uid="{AE1A027B-C00C-447E-99C7-32F88BB7A6AB}">
      <text>
        <r>
          <rPr>
            <sz val="9"/>
            <color indexed="81"/>
            <rFont val="MS P ゴシック"/>
            <family val="3"/>
            <charset val="128"/>
          </rPr>
          <t>２年前の収入金額が３００万円以下の場合、
収入や経費を「現金主義」で計算しても
良いという特別ルールがあります。
その「特別ルール」を使った場合、
この区分に「１」と記入してください。</t>
        </r>
      </text>
    </comment>
    <comment ref="AQ20" authorId="0" shapeId="0" xr:uid="{AED76859-64BE-4096-B7F3-F7DFD4678AF2}">
      <text>
        <r>
          <rPr>
            <sz val="9"/>
            <color indexed="81"/>
            <rFont val="MS P ゴシック"/>
            <family val="3"/>
            <charset val="128"/>
          </rPr>
          <t>住宅ローン控除とは違い、
「ローン」なしで利用できる制度です。
建物の耐震改修工事やバリアフリー、省エネ、
その他一定の条件を満たす工事をした時に
一定の税金が安くなります</t>
        </r>
      </text>
    </comment>
    <comment ref="AZ20" authorId="0" shapeId="0" xr:uid="{9B774E12-C05C-4364-9943-DC43E869D175}">
      <text>
        <r>
          <rPr>
            <sz val="9"/>
            <color indexed="81"/>
            <rFont val="MS P ゴシック"/>
            <family val="3"/>
            <charset val="128"/>
          </rPr>
          <t>行った改修工事の種類に応じて
１～４までの数字を記入して下さい。
※別途決められた「計算明細書」参照。</t>
        </r>
      </text>
    </comment>
    <comment ref="F21" authorId="0" shapeId="0" xr:uid="{50200A27-54F5-45C8-AB75-EDA2CE9E345F}">
      <text>
        <r>
          <rPr>
            <sz val="9"/>
            <color indexed="81"/>
            <rFont val="MS P ゴシック"/>
            <family val="3"/>
            <charset val="128"/>
          </rPr>
          <t>民間の生命保険会社の個人年金保険、
暗号資産取引など</t>
        </r>
      </text>
    </comment>
    <comment ref="N21" authorId="0" shapeId="0" xr:uid="{427F16E1-070E-481F-9FD9-8CAECEFE56AE}">
      <text>
        <r>
          <rPr>
            <sz val="9"/>
            <color indexed="81"/>
            <rFont val="MS P ゴシック"/>
            <family val="3"/>
            <charset val="128"/>
          </rPr>
          <t>民間の生命保険会社から受け取る個人年金保険が
ある場合は「１」と記入してください。
暗号資産取引の収入がある場合には「２」と記入しましょう。
その両方の収入がある場合は「３」と記入してください。</t>
        </r>
        <r>
          <rPr>
            <b/>
            <sz val="9"/>
            <color indexed="81"/>
            <rFont val="MS P ゴシック"/>
            <family val="3"/>
            <charset val="128"/>
          </rPr>
          <t xml:space="preserve">
</t>
        </r>
      </text>
    </comment>
    <comment ref="D22" authorId="0" shapeId="0" xr:uid="{B9735B47-4486-4E1E-AF5D-03D74AC79461}">
      <text>
        <r>
          <rPr>
            <sz val="9"/>
            <color indexed="81"/>
            <rFont val="MS P ゴシック"/>
            <family val="3"/>
            <charset val="128"/>
          </rPr>
          <t>土地建物や株式等以外の資産を売ったらここ
（車や貴金属、美術品、ゴルフ会員権など）</t>
        </r>
      </text>
    </comment>
    <comment ref="F22" authorId="0" shapeId="0" xr:uid="{AE4BB043-C467-47BC-AB6F-88B92A0CF6DA}">
      <text>
        <r>
          <rPr>
            <sz val="9"/>
            <color indexed="81"/>
            <rFont val="MS P ゴシック"/>
            <family val="3"/>
            <charset val="128"/>
          </rPr>
          <t>所有期間が５年以内
(一定の例外あり)</t>
        </r>
      </text>
    </comment>
    <comment ref="AQ22" authorId="0" shapeId="0" xr:uid="{FD3CB7D9-7485-4F33-8796-9B4B2001136E}">
      <text>
        <r>
          <rPr>
            <sz val="9"/>
            <color indexed="81"/>
            <rFont val="MS P ゴシック"/>
            <family val="3"/>
            <charset val="128"/>
          </rPr>
          <t xml:space="preserve">災害で住宅や家財について損害を受けた場合。
「雑損控除」を選ぶか、この「災害減免額」を
選ぶかは任意。
</t>
        </r>
      </text>
    </comment>
    <comment ref="F23" authorId="0" shapeId="0" xr:uid="{D3031993-B450-4E0C-B7A0-1FF2BED4D5A3}">
      <text>
        <r>
          <rPr>
            <sz val="9"/>
            <color indexed="81"/>
            <rFont val="MS P ゴシック"/>
            <family val="3"/>
            <charset val="128"/>
          </rPr>
          <t xml:space="preserve">所有期間が５年超
(一定の例外あり)
</t>
        </r>
      </text>
    </comment>
    <comment ref="D24" authorId="0" shapeId="0" xr:uid="{81766A37-C3E1-4531-A662-78C618F51016}">
      <text>
        <r>
          <rPr>
            <sz val="9"/>
            <color indexed="81"/>
            <rFont val="MS P ゴシック"/>
            <family val="3"/>
            <charset val="128"/>
          </rPr>
          <t xml:space="preserve">臨時的な所得や偶然性の高い所得。
例えば賞金、競馬等の払戻金や
生命保険の一時金や損害保険の満期返戻金
</t>
        </r>
      </text>
    </comment>
    <comment ref="AQ24" authorId="0" shapeId="0" xr:uid="{E2CBB325-F144-4A95-84DE-19B342770A48}">
      <text>
        <r>
          <rPr>
            <b/>
            <sz val="9"/>
            <color indexed="81"/>
            <rFont val="MS P ゴシック"/>
            <family val="3"/>
            <charset val="128"/>
          </rPr>
          <t xml:space="preserve">定額減税のことです。
</t>
        </r>
        <r>
          <rPr>
            <sz val="9"/>
            <color indexed="81"/>
            <rFont val="MS P ゴシック"/>
            <family val="3"/>
            <charset val="128"/>
          </rPr>
          <t xml:space="preserve">
合計所得金額(※)が18,050,000円以下であり、
日本の居住者である人に適用される減税です。
(※)多くの場合はこの表の⑫の金額です。
　　土地建物を売った場合はその所得も含めます。</t>
        </r>
      </text>
    </comment>
    <comment ref="AZ24" authorId="0" shapeId="0" xr:uid="{C93C074F-CFE5-4BEB-9935-EE46B772CEF5}">
      <text>
        <r>
          <rPr>
            <b/>
            <sz val="9"/>
            <color indexed="81"/>
            <rFont val="MS P ゴシック"/>
            <family val="3"/>
            <charset val="128"/>
          </rPr>
          <t>自分自身＋扶養家族　の数です。
※ここでいう「扶養家族」の数には
　16歳未満の者も含めます。
※海外に住んでいる扶養家族は
　含めないでください</t>
        </r>
      </text>
    </comment>
    <comment ref="F26" authorId="0" shapeId="0" xr:uid="{64099792-8F4C-46B0-B0C4-5A7B4A1FD152}">
      <text>
        <r>
          <rPr>
            <sz val="9"/>
            <color indexed="81"/>
            <rFont val="MS P ゴシック"/>
            <family val="3"/>
            <charset val="128"/>
          </rPr>
          <t>青色申告決算書または収支内訳書から転記</t>
        </r>
      </text>
    </comment>
    <comment ref="AQ28" authorId="0" shapeId="0" xr:uid="{391D2A78-66EB-4D13-95D0-508A9CE9F9DF}">
      <text>
        <r>
          <rPr>
            <sz val="9"/>
            <color indexed="81"/>
            <rFont val="MS P ゴシック"/>
            <family val="3"/>
            <charset val="128"/>
          </rPr>
          <t>1円未満端数切捨</t>
        </r>
      </text>
    </comment>
    <comment ref="D29" authorId="0" shapeId="0" xr:uid="{63E1E2F4-76FF-4C09-B59A-2FC813D8A7FC}">
      <text>
        <r>
          <rPr>
            <sz val="9"/>
            <color indexed="81"/>
            <rFont val="MS P ゴシック"/>
            <family val="3"/>
            <charset val="128"/>
          </rPr>
          <t>事業的規模でない不動産所得から
間違って65万円・55万円控除しないこと。</t>
        </r>
      </text>
    </comment>
    <comment ref="D30" authorId="0" shapeId="0" xr:uid="{10F40F33-8EEC-453F-9334-93C80263DCC1}">
      <text>
        <r>
          <rPr>
            <sz val="9"/>
            <color indexed="81"/>
            <rFont val="MS P ゴシック"/>
            <family val="3"/>
            <charset val="128"/>
          </rPr>
          <t>日本国内で源泉徴収されない海外の預金利息や
同族会社の一定の社債利子。
※普通の利息はそもそも確定申告できない
利子所得は「経費」を差し引けないので
収入＝所得</t>
        </r>
      </text>
    </comment>
    <comment ref="AQ30" authorId="0" shapeId="0" xr:uid="{422B2A6E-D42E-4BFD-9B59-DABA9276C07F}">
      <text>
        <r>
          <rPr>
            <sz val="9"/>
            <color indexed="81"/>
            <rFont val="MS P ゴシック"/>
            <family val="3"/>
            <charset val="128"/>
          </rPr>
          <t>その年に実際に支払った
外国の所得税がある場合は
この欄に金額が発生します。
その場合は必ずこの第一表とは別に
「外国税額控除に関する明細書」を
作成しましょう</t>
        </r>
      </text>
    </comment>
    <comment ref="AZ30" authorId="0" shapeId="0" xr:uid="{9100031D-80F3-40FA-9C04-A77BE4F1C7F3}">
      <text>
        <r>
          <rPr>
            <sz val="9"/>
            <color indexed="81"/>
            <rFont val="MS P ゴシック"/>
            <family val="3"/>
            <charset val="128"/>
          </rPr>
          <t>分配時調整外国税相当額控除（集団投資信託の収益の分配を受けるような一定の場合）が
あるか否かで区分番号を入力。通常の外国税額控除だけなら「１」</t>
        </r>
      </text>
    </comment>
    <comment ref="D32" authorId="0" shapeId="0" xr:uid="{DF451A13-E2D2-4505-90D2-19652E49A560}">
      <text>
        <r>
          <rPr>
            <sz val="9"/>
            <color indexed="81"/>
            <rFont val="MS P ゴシック"/>
            <family val="3"/>
            <charset val="128"/>
          </rPr>
          <t>その株式や出資・投資のために借りた
借入金の利子「だけは」経費にできる。
※それ以外は経費にできない</t>
        </r>
      </text>
    </comment>
    <comment ref="AQ32" authorId="0" shapeId="0" xr:uid="{7EACA670-8920-4785-BA45-CDA25ADD83C0}">
      <text>
        <r>
          <rPr>
            <sz val="9"/>
            <color indexed="81"/>
            <rFont val="MS P ゴシック"/>
            <family val="3"/>
            <charset val="128"/>
          </rPr>
          <t>給料や報酬、その他の所得から
「源泉徴収税額」や「源泉所得税」などの
名称で差し引かれている所得税があれば
必ず記入しましょう</t>
        </r>
      </text>
    </comment>
    <comment ref="D33" authorId="0" shapeId="0" xr:uid="{191124E6-8108-471F-BF74-CF8DEBCBACAB}">
      <text>
        <r>
          <rPr>
            <sz val="9"/>
            <color indexed="81"/>
            <rFont val="MS P ゴシック"/>
            <family val="3"/>
            <charset val="128"/>
          </rPr>
          <t xml:space="preserve">給与の総額（額面）から、給与所得控除という
決められた一定の金額を差し引いた後の金額を
記入します。
</t>
        </r>
      </text>
    </comment>
    <comment ref="I33" authorId="0" shapeId="0" xr:uid="{D47FC5BD-9169-4251-BB47-F8A9CD626B53}">
      <text>
        <r>
          <rPr>
            <sz val="9"/>
            <color indexed="81"/>
            <rFont val="MS P ゴシック"/>
            <family val="3"/>
            <charset val="128"/>
          </rPr>
          <t>給与の総額　－　給与所得控除　＝　給与所得（⑥の金額）
ではなく
給与の総額　－　下記(1)～(7)の総額　＝　給与所得（⑥の金額）
とすることができる。（一定の書類が必要です）
(1) 通勤費
(2) 仕事上、必要な旅費交通費
(3) 勤務先からの指示による引越費用(転任)
(4) 仕事に直接必要な知識を取得するための研修費
(5) 仕事に直接必要な資格を取得するための取得費
(6) 単身赴任中の者の帰宅旅費
(7) その他、書籍代、衣服費、交際費で一定のもの
その場合はこの区分番号に、別の提出必要書類に示された
「区分番号」を書いてください。</t>
        </r>
      </text>
    </comment>
    <comment ref="P33" authorId="0" shapeId="0" xr:uid="{0876DE04-BC94-4A8E-8B48-B09C5B440A73}">
      <text>
        <r>
          <rPr>
            <sz val="9"/>
            <color indexed="81"/>
            <rFont val="MS P ゴシック"/>
            <family val="3"/>
            <charset val="128"/>
          </rPr>
          <t xml:space="preserve">
</t>
        </r>
      </text>
    </comment>
    <comment ref="F34" authorId="0" shapeId="0" xr:uid="{3A3C544E-A216-416B-84C7-0B3877326C78}">
      <text>
        <r>
          <rPr>
            <sz val="9"/>
            <color indexed="81"/>
            <rFont val="MS P ゴシック"/>
            <family val="3"/>
            <charset val="128"/>
          </rPr>
          <t>一定の額を差し引いた後の額。
「公的年金等の雑所得」「控除額」で検索！</t>
        </r>
      </text>
    </comment>
    <comment ref="P34" authorId="0" shapeId="0" xr:uid="{1C58D91C-FCB7-4E4D-A655-E31EF329755F}">
      <text>
        <r>
          <rPr>
            <b/>
            <sz val="9"/>
            <color indexed="81"/>
            <rFont val="MS P ゴシック"/>
            <family val="3"/>
            <charset val="128"/>
          </rPr>
          <t>https://www.nta.go.jp/taxes/shiraberu/taxanswer/shotoku/1600.htm</t>
        </r>
      </text>
    </comment>
    <comment ref="AQ34" authorId="0" shapeId="0" xr:uid="{CE7E8BCE-9419-43C5-A8B6-3165111CDAB9}">
      <text>
        <r>
          <rPr>
            <sz val="9"/>
            <color indexed="81"/>
            <rFont val="MS P ゴシック"/>
            <family val="3"/>
            <charset val="128"/>
          </rPr>
          <t>年の途中（７月、１１月）に払った
予定納税の金額がある場合は忘れずに
記入しましょう。
※予定納税とは、前の年度の税金が
　一定額を超えていると発生する
　「所得税の前払い」です。</t>
        </r>
      </text>
    </comment>
    <comment ref="F35" authorId="0" shapeId="0" xr:uid="{20A37E59-128F-4051-B9A0-188020064F94}">
      <text>
        <r>
          <rPr>
            <sz val="9"/>
            <color indexed="81"/>
            <rFont val="MS P ゴシック"/>
            <family val="3"/>
            <charset val="128"/>
          </rPr>
          <t>必要経費差引後</t>
        </r>
      </text>
    </comment>
    <comment ref="F36" authorId="0" shapeId="0" xr:uid="{BA244D52-442B-42A5-9254-CD8B61ADE2EF}">
      <text>
        <r>
          <rPr>
            <sz val="9"/>
            <color indexed="81"/>
            <rFont val="MS P ゴシック"/>
            <family val="3"/>
            <charset val="128"/>
          </rPr>
          <t>必要経費差引後</t>
        </r>
      </text>
    </comment>
    <comment ref="F37" authorId="0" shapeId="0" xr:uid="{B0F6E6FE-2418-48F3-BDCD-415A64154A34}">
      <text>
        <r>
          <rPr>
            <sz val="9"/>
            <color indexed="81"/>
            <rFont val="MS P ゴシック"/>
            <family val="3"/>
            <charset val="128"/>
          </rPr>
          <t xml:space="preserve">事業所得とは違い、雑所得では「赤字」が発生しても、
他の区分の所得からその赤字を差し引くことはできません。
よって、収入から経費を差し引いた結果がマイナスに
なる場合は０円で記入してください。
</t>
        </r>
      </text>
    </comment>
    <comment ref="D40" authorId="0" shapeId="0" xr:uid="{37B8F770-B932-4BBF-8044-59C6C6BE4D0B}">
      <text>
        <r>
          <rPr>
            <sz val="9"/>
            <color indexed="81"/>
            <rFont val="MS P ゴシック"/>
            <family val="3"/>
            <charset val="128"/>
          </rPr>
          <t>事業所得のマイナスと給与のプラス
→相殺してＯＫ
雑所得のマイナスと給与のプラス
→相殺不可能
※これを損益通算といいます。</t>
        </r>
      </text>
    </comment>
    <comment ref="D41" authorId="0" shapeId="0" xr:uid="{BA172AC7-6931-4099-8211-FD09C54EFDB8}">
      <text>
        <r>
          <rPr>
            <sz val="9"/>
            <color indexed="81"/>
            <rFont val="MS P ゴシック"/>
            <family val="3"/>
            <charset val="128"/>
          </rPr>
          <t>自分が払った国民健康保険料や国民年金、
介護保険料や後期高齢者医療保険などです。
自分の給料から差し引かれた健康保険料や厚生年金、
介護保険料も含みます。
自営業者の方が自分で加入する労災保険も含みます。</t>
        </r>
      </text>
    </comment>
    <comment ref="AQ41" authorId="0" shapeId="0" xr:uid="{2E6FC25D-76DB-48B3-B356-8AE59B98CE9F}">
      <text>
        <r>
          <rPr>
            <sz val="9"/>
            <color indexed="81"/>
            <rFont val="MS P ゴシック"/>
            <family val="3"/>
            <charset val="128"/>
          </rPr>
          <t>配偶者特別控除を受ける
場合のみ記入</t>
        </r>
      </text>
    </comment>
    <comment ref="D42" authorId="0" shapeId="0" xr:uid="{A4A5D3CF-5566-4608-90C7-A199BDDF2458}">
      <text>
        <r>
          <rPr>
            <sz val="9"/>
            <color indexed="81"/>
            <rFont val="MS P ゴシック"/>
            <family val="3"/>
            <charset val="128"/>
          </rPr>
          <t>小規模企業共済の掛け金や、
確定拠出年金の掛金（いわゆる４０１Ｋ）など</t>
        </r>
      </text>
    </comment>
    <comment ref="D43" authorId="0" shapeId="0" xr:uid="{56913F9F-36CD-48CE-AFFA-2817676C7FC9}">
      <text>
        <r>
          <rPr>
            <sz val="9"/>
            <color indexed="81"/>
            <rFont val="MS P ゴシック"/>
            <family val="3"/>
            <charset val="128"/>
          </rPr>
          <t>支払額そのものではなく、「控除額」</t>
        </r>
      </text>
    </comment>
    <comment ref="P43" authorId="0" shapeId="0" xr:uid="{7FA06DC9-A19D-4BDB-BA29-928BBB361BE0}">
      <text>
        <r>
          <rPr>
            <b/>
            <sz val="9"/>
            <color indexed="81"/>
            <rFont val="MS P ゴシック"/>
            <family val="3"/>
            <charset val="128"/>
          </rPr>
          <t>https://www.nta.go.jp/taxes/shiraberu/taxanswer/shotoku/1140.htm</t>
        </r>
      </text>
    </comment>
    <comment ref="D45" authorId="0" shapeId="0" xr:uid="{C2D7B831-B067-421B-AC52-12383D07CE81}">
      <text>
        <r>
          <rPr>
            <sz val="9"/>
            <color indexed="81"/>
            <rFont val="MS P ゴシック"/>
            <family val="3"/>
            <charset val="128"/>
          </rPr>
          <t>ひとり親は350,000円
寡婦なら　270,000円
いずれの場合も、合計所得金額(※)が
５００万円以下でないといけません。
(※)多くの場合はこの表の⑫の金額です。
　　土地建物を売った場合はその所得も含めます。</t>
        </r>
      </text>
    </comment>
    <comment ref="M45" authorId="0" shapeId="0" xr:uid="{470E2AF9-D805-495A-B962-F7B8A80DCD61}">
      <text>
        <r>
          <rPr>
            <sz val="9"/>
            <color indexed="81"/>
            <rFont val="MS P ゴシック"/>
            <family val="3"/>
            <charset val="128"/>
          </rPr>
          <t>ひとり親なら
「１」と記入</t>
        </r>
      </text>
    </comment>
    <comment ref="D46" authorId="0" shapeId="0" xr:uid="{280058A9-C6DD-4C44-B5B1-4DBC981B23AE}">
      <text>
        <r>
          <rPr>
            <sz val="9"/>
            <color indexed="81"/>
            <rFont val="MS P ゴシック"/>
            <family val="3"/>
            <charset val="128"/>
          </rPr>
          <t>勤労学生控除は270,000円です。
※合計所得金額が75万円以下で、かつ、給料収入以外の
　所得が10万円以下であることが条件です。
※学校からの証明書が必要な場合があります。
障害者控除は障害の程度や人数に応じて
「1人につき」270,000円～750,000円です。
自分自身が障害者の場合だけではなく、
同一生計の配偶者や扶養親族が障害者の
場合も適用できます。</t>
        </r>
      </text>
    </comment>
    <comment ref="AQ46" authorId="0" shapeId="0" xr:uid="{6AC8E86F-602F-4807-AC97-6B830CE7EE9B}">
      <text>
        <r>
          <rPr>
            <sz val="9"/>
            <color indexed="81"/>
            <rFont val="MS P ゴシック"/>
            <family val="3"/>
            <charset val="128"/>
          </rPr>
          <t>前の年度から繰り越された損失金額を
今年の総所得金額から差し引く場合で、
なおかつ、次の年度に繰り越す損失金額が
無い場合に記入します。</t>
        </r>
      </text>
    </comment>
    <comment ref="D47" authorId="0" shapeId="0" xr:uid="{1DA10896-161C-4108-A47C-F25C042D46BC}">
      <text>
        <r>
          <rPr>
            <sz val="9"/>
            <color indexed="81"/>
            <rFont val="MS P ゴシック"/>
            <family val="3"/>
            <charset val="128"/>
          </rPr>
          <t>自分自身の合計所得金額、
配偶者の合計所得金額。
この２つの条件を満たせば配偶者控除
または配偶者特別控除が受けられます。
※条件は意外とややこしいので
　ネット検索等で確認して下さい。
※自営業者の夫や妻から給料をもらっている
　「専従者」に該当する場合は
　そもそも配偶者控除の対象外です</t>
        </r>
      </text>
    </comment>
    <comment ref="J47" authorId="0" shapeId="0" xr:uid="{83D82E98-B781-4A1C-B068-00544D069F9E}">
      <text>
        <r>
          <rPr>
            <sz val="9"/>
            <color indexed="81"/>
            <rFont val="MS P ゴシック"/>
            <family val="3"/>
            <charset val="128"/>
          </rPr>
          <t>配偶者特別控除の適用なら
「１」と記入</t>
        </r>
      </text>
    </comment>
    <comment ref="M47" authorId="0" shapeId="0" xr:uid="{576DF2BB-9259-4D11-AE8F-7604737B0382}">
      <text>
        <r>
          <rPr>
            <sz val="9"/>
            <color indexed="81"/>
            <rFont val="MS P ゴシック"/>
            <family val="3"/>
            <charset val="128"/>
          </rPr>
          <t>配偶者が海外在住なら
提出書類に合わせて番号記入</t>
        </r>
      </text>
    </comment>
    <comment ref="P47" authorId="0" shapeId="0" xr:uid="{DBC7B536-65FA-4DCF-BE85-23DECB2B3782}">
      <text>
        <r>
          <rPr>
            <sz val="9"/>
            <color indexed="81"/>
            <rFont val="MS P ゴシック"/>
            <family val="3"/>
            <charset val="128"/>
          </rPr>
          <t xml:space="preserve">
</t>
        </r>
      </text>
    </comment>
    <comment ref="D48" authorId="0" shapeId="0" xr:uid="{E20F179D-36FD-455F-86D2-6DF365FA9C5E}">
      <text>
        <r>
          <rPr>
            <sz val="9"/>
            <color indexed="81"/>
            <rFont val="MS P ゴシック"/>
            <family val="3"/>
            <charset val="128"/>
          </rPr>
          <t>16歳未満は所得税の計算上「扶養家族」にはなりません。
そして、合計所得金額が48万円以下であることが条件です。
更に年齢区分や同居している老親かどうかという点も
注意が必要です。詳しくは
https://www.nta.go.jp/taxes/shiraberu/taxanswer/shotoku/1180.htm</t>
        </r>
      </text>
    </comment>
    <comment ref="M48" authorId="0" shapeId="0" xr:uid="{FBC08DFB-1BD9-4F04-B954-362A669E822D}">
      <text>
        <r>
          <rPr>
            <sz val="9"/>
            <color indexed="81"/>
            <rFont val="MS P ゴシック"/>
            <family val="3"/>
            <charset val="128"/>
          </rPr>
          <t>扶養家族が海外在住なら
提出書類に合わせて番号記入</t>
        </r>
      </text>
    </comment>
    <comment ref="P48" authorId="0" shapeId="0" xr:uid="{AFBE62AD-1F5E-40B3-AD37-26452663C071}">
      <text/>
    </comment>
    <comment ref="D49" authorId="0" shapeId="0" xr:uid="{B50C6F8E-E3B5-4B3E-8167-0B1761A1B87D}">
      <text>
        <r>
          <rPr>
            <sz val="9"/>
            <color indexed="81"/>
            <rFont val="MS P ゴシック"/>
            <family val="3"/>
            <charset val="128"/>
          </rPr>
          <t>基本的に480,000円。
合計所得が2,400万円超なら減額。</t>
        </r>
      </text>
    </comment>
    <comment ref="AQ50" authorId="0" shapeId="0" xr:uid="{63F50D6B-BD6B-4A6B-8E2E-7ED8E76374F0}">
      <text>
        <r>
          <rPr>
            <sz val="9"/>
            <color indexed="81"/>
            <rFont val="MS P ゴシック"/>
            <family val="3"/>
            <charset val="128"/>
          </rPr>
          <t xml:space="preserve">払う税金の総額の2分の1以上を
3/15までに納付すれば残りは5/31でＯＫ。
（ただし利息を払う必要あり）
</t>
        </r>
      </text>
    </comment>
    <comment ref="D52" authorId="0" shapeId="0" xr:uid="{C7DC3628-FB74-4F2F-8413-3695418DA460}">
      <text>
        <r>
          <rPr>
            <sz val="9"/>
            <color indexed="81"/>
            <rFont val="MS P ゴシック"/>
            <family val="3"/>
            <charset val="128"/>
          </rPr>
          <t>災害や盗難など</t>
        </r>
      </text>
    </comment>
    <comment ref="AN52" authorId="0" shapeId="0" xr:uid="{9933604E-ABEB-422C-A876-8A3E11FCBED9}">
      <text>
        <r>
          <rPr>
            <sz val="9"/>
            <color indexed="81"/>
            <rFont val="MS P ゴシック"/>
            <family val="3"/>
            <charset val="128"/>
          </rPr>
          <t>必ず「本人名義の口座」を書く。
※ただし納税管理人の届け出をしている場合は
　その納税管理人名義の口座。</t>
        </r>
      </text>
    </comment>
    <comment ref="D53" authorId="0" shapeId="0" xr:uid="{793C8D85-C9AF-4ACD-B674-93E0280280F8}">
      <text>
        <r>
          <rPr>
            <sz val="9"/>
            <color indexed="81"/>
            <rFont val="MS P ゴシック"/>
            <family val="3"/>
            <charset val="128"/>
          </rPr>
          <t>支払額そのものを
書かないようにしましょう</t>
        </r>
      </text>
    </comment>
    <comment ref="M53" authorId="0" shapeId="0" xr:uid="{FABA8551-364B-4E01-8608-0EBDD3E15337}">
      <text>
        <r>
          <rPr>
            <sz val="9"/>
            <color indexed="81"/>
            <rFont val="MS P ゴシック"/>
            <family val="3"/>
            <charset val="128"/>
          </rPr>
          <t>セルフメディケーション税制による
医療費控除の特例を受ける人は「1」</t>
        </r>
      </text>
    </comment>
    <comment ref="D55" authorId="0" shapeId="0" xr:uid="{435C69C2-B4EE-44BD-B694-7C51DF581289}">
      <text>
        <r>
          <rPr>
            <sz val="9"/>
            <color indexed="81"/>
            <rFont val="MS P ゴシック"/>
            <family val="3"/>
            <charset val="128"/>
          </rPr>
          <t>支払額そのものを書かないようにしましょう。
基本的には寄付額から2千円を差し引いた額です。</t>
        </r>
      </text>
    </comment>
    <comment ref="AN58" authorId="0" shapeId="0" xr:uid="{8A89590E-CB57-4AAB-8224-897DD4EF85C9}">
      <text>
        <r>
          <rPr>
            <sz val="9"/>
            <color indexed="81"/>
            <rFont val="MS P ゴシック"/>
            <family val="3"/>
            <charset val="128"/>
          </rPr>
          <t>上記の「還付される税金の受取場所」の欄に記載した
金融機関の口座を、「公金受取口座」として
新たに登録する場合はこの欄に〇印をつけます。
既に登録している「公金受取口座」を変更したい
場合も、この欄に〇印をつけてください。
※公金受取口座とは、国や自治体などからの
　給付金を受け取るための口座として、デジタル庁に
　登録する口座です。
　振替納税やダイレクト納付などのために
　税務署に届け出た口座とは違うものです</t>
        </r>
      </text>
    </comment>
    <comment ref="BF58" authorId="0" shapeId="0" xr:uid="{D6E2F9E8-081B-4FF6-A516-7AACE932B731}">
      <text>
        <r>
          <rPr>
            <sz val="9"/>
            <color indexed="81"/>
            <rFont val="MS P ゴシック"/>
            <family val="3"/>
            <charset val="128"/>
          </rPr>
          <t>既に「公金受取口座」の登録を
デジタル庁に済ませていて、
今回の確定申告で発生した所得税の還付金を
その「公金受取口座」に振り込んで欲しい場合は
この欄に〇印をつけましょう</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永岡玲子</author>
  </authors>
  <commentList>
    <comment ref="AL5" authorId="0" shapeId="0" xr:uid="{92BBB99F-BECE-4D82-B6F3-DCBA74A75207}">
      <text>
        <r>
          <rPr>
            <sz val="9"/>
            <color indexed="81"/>
            <rFont val="MS P ゴシック"/>
            <family val="3"/>
            <charset val="128"/>
          </rPr>
          <t>小規模企業共済
401K（iDeco)</t>
        </r>
      </text>
    </comment>
    <comment ref="AM5" authorId="0" shapeId="0" xr:uid="{30804142-FBFC-4A1F-B874-7ACD2A251B0D}">
      <text>
        <r>
          <rPr>
            <sz val="9"/>
            <color indexed="81"/>
            <rFont val="MS P ゴシック"/>
            <family val="3"/>
            <charset val="128"/>
          </rPr>
          <t xml:space="preserve">ここは「源泉徴収票の通り」と書くか、
もしくは次のように具体的な種類名を書く。
例）健康保険、後期高齢者医療保険料、
　　介護保険、労働保険料、国民年金、
　　国民年金基金、厚生年金保険料　
</t>
        </r>
      </text>
    </comment>
    <comment ref="AY5" authorId="0" shapeId="0" xr:uid="{5D3C67BE-0DA8-42AF-8F25-883A0472523F}">
      <text>
        <r>
          <rPr>
            <sz val="9"/>
            <color indexed="81"/>
            <rFont val="MS P ゴシック"/>
            <family val="3"/>
            <charset val="128"/>
          </rPr>
          <t>自分が支払った社会保険料等のみ。
家族の分を自分が払った
→ここに加えて問題なし
家族が払った自分の分
→自分が払っていないので加えてはだめ</t>
        </r>
      </text>
    </comment>
    <comment ref="BK5" authorId="0" shapeId="0" xr:uid="{4334EE1D-E623-4312-BB8A-24916F9CA4B5}">
      <text>
        <r>
          <rPr>
            <sz val="9"/>
            <color indexed="81"/>
            <rFont val="MS P ゴシック"/>
            <family val="3"/>
            <charset val="128"/>
          </rPr>
          <t>左の欄に書いた金額が源泉徴収票には
記載されていないものならここへ記入
※つまり給与や年金から天引きされていないもの</t>
        </r>
      </text>
    </comment>
    <comment ref="AJ8" authorId="0" shapeId="0" xr:uid="{D7471BEA-A422-426F-A42D-D098830A39E4}">
      <text>
        <r>
          <rPr>
            <sz val="9"/>
            <color indexed="81"/>
            <rFont val="MS P ゴシック"/>
            <family val="3"/>
            <charset val="128"/>
          </rPr>
          <t>この欄は単純に「支払った額」を書く</t>
        </r>
      </text>
    </comment>
    <comment ref="AJ13" authorId="0" shapeId="0" xr:uid="{3190FE41-0DEC-4B99-8E22-D33563A9A0E5}">
      <text>
        <r>
          <rPr>
            <sz val="9"/>
            <color indexed="81"/>
            <rFont val="MS P ゴシック"/>
            <family val="3"/>
            <charset val="128"/>
          </rPr>
          <t>ここは単純に「支払った額」を書く</t>
        </r>
      </text>
    </comment>
    <comment ref="A14" authorId="0" shapeId="0" xr:uid="{B36D40BF-F679-4D81-AEBB-C0E92789CCE5}">
      <text>
        <r>
          <rPr>
            <sz val="9"/>
            <color indexed="81"/>
            <rFont val="MS P ゴシック"/>
            <family val="3"/>
            <charset val="128"/>
          </rPr>
          <t>基本的に「第一表」で記載した
所得の区分を書く
例）事業、給与、雑など</t>
        </r>
      </text>
    </comment>
    <comment ref="G14" authorId="0" shapeId="0" xr:uid="{5F4A2162-C424-4D79-93A5-F540D2281D81}">
      <text>
        <r>
          <rPr>
            <sz val="9"/>
            <color indexed="81"/>
            <rFont val="MS P ゴシック"/>
            <family val="3"/>
            <charset val="128"/>
          </rPr>
          <t>給料なら「給料」や「給与」と書く。
雑所得の人は具体的に「講演料」「暗号資産」などと書く</t>
        </r>
      </text>
    </comment>
    <comment ref="V14" authorId="0" shapeId="0" xr:uid="{6C238286-93F8-4A86-B3C5-EF9F12AF838C}">
      <text>
        <r>
          <rPr>
            <sz val="9"/>
            <color indexed="81"/>
            <rFont val="MS P ゴシック"/>
            <family val="3"/>
            <charset val="128"/>
          </rPr>
          <t>源泉徴収票や支払調書などがある場合は
必ずその「収入総額」に相当する金額をここへ
書き写す。
※ポイント；経費などを引く前の総額で記入</t>
        </r>
      </text>
    </comment>
    <comment ref="AB14" authorId="0" shapeId="0" xr:uid="{6F578716-A0B1-4E88-A0BE-EF252F39EF6D}">
      <text>
        <r>
          <rPr>
            <sz val="9"/>
            <color indexed="81"/>
            <rFont val="MS P ゴシック"/>
            <family val="3"/>
            <charset val="128"/>
          </rPr>
          <t>必ず源泉徴収票の通りの金額を書く</t>
        </r>
      </text>
    </comment>
    <comment ref="AO16" authorId="0" shapeId="0" xr:uid="{B5D9225D-3BE3-44A6-A96B-F70CBB395EFE}">
      <text>
        <r>
          <rPr>
            <sz val="9"/>
            <color indexed="81"/>
            <rFont val="MS P ゴシック"/>
            <family val="3"/>
            <charset val="128"/>
          </rPr>
          <t>「ひとり親」に該当せず、次の①～③の
いずれにも当てはまる方
① 合計所得金額が500万円以下であること
② 以下のいずれかに該当すること
　◆ 夫と死別した後、結婚をしていない
　◆ 夫が生死不明などの方
　◆ 夫と離婚した後、結婚していない方で、扶養親族がいる
　◆ 事実上の夫（内縁関係）がいないこと</t>
        </r>
      </text>
    </comment>
    <comment ref="AY16" authorId="0" shapeId="0" xr:uid="{D80AACEA-E499-4842-B8D0-A80CFD8FA4BC}">
      <text>
        <r>
          <rPr>
            <sz val="9"/>
            <color indexed="81"/>
            <rFont val="MS P ゴシック"/>
            <family val="3"/>
            <charset val="128"/>
          </rPr>
          <t>現在結婚していない方、又は配偶者が生死不明などの方で、
次の①～③のいずれにも当てはまる方
① 合計所得金額（※）が500万円以下
② 総所得金額等（※）48万円以下の生計を一にする子がいる
③ 事実婚の配偶者がいない
※ここでいう総所得金額と合計所得金額は微妙に範囲が異なる。
　詳細は国税庁サイト等で検索。</t>
        </r>
      </text>
    </comment>
    <comment ref="BD16" authorId="0" shapeId="0" xr:uid="{E5F093C0-2080-4FE4-90B0-1F0840B44B48}">
      <text>
        <r>
          <rPr>
            <sz val="9"/>
            <color indexed="81"/>
            <rFont val="MS P ゴシック"/>
            <family val="3"/>
            <charset val="128"/>
          </rPr>
          <t xml:space="preserve">その年の12月31日現在の状況で、次の3つの要件のすべてに当てはまる人です。
（1）給与所得などの勤労による所得がある
（2）合計所得金額が75万円以下（令和元年分以前は65万円以下）で、
　　　なおかつ（1）の勤労に基づく所得以外の所得が10万円以下である
（3）特定の学校の学生、生徒である
詳しくは
https://www.nta.go.jp/taxes/shiraberu/taxanswer/shotoku/1175.htm
</t>
        </r>
      </text>
    </comment>
    <comment ref="BL16" authorId="0" shapeId="0" xr:uid="{48CBC60B-EED1-466C-AEC2-3AA0F9A51DEE}">
      <text>
        <r>
          <rPr>
            <sz val="9"/>
            <color indexed="81"/>
            <rFont val="MS P ゴシック"/>
            <family val="3"/>
            <charset val="128"/>
          </rPr>
          <t>◆ 障害者とは？
12月31日時点の状況で次のいずれかに該当する人
● 身体障害者手帳や戦傷病者手帳、
　　精神障害者保健福祉手帳の発行を受けている
● 精神保健指定医などにより知的障害者と判定された方
● 65歳以上の方で障害の程度が障害者に準ずるもの
　　として市町村長等の認定を受けている方　など
※年の中途で死亡した場合にはその死亡の日の状況で判断</t>
        </r>
      </text>
    </comment>
    <comment ref="BQ16" authorId="0" shapeId="0" xr:uid="{29623B3F-A94D-497F-9EA9-39B69B5FD710}">
      <text>
        <r>
          <rPr>
            <sz val="9"/>
            <color indexed="81"/>
            <rFont val="MS P ゴシック"/>
            <family val="3"/>
            <charset val="128"/>
          </rPr>
          <t>障害者に該当する方のうち、次のように
特に重度の障害のある方
● 身体障害者手帳に障害の程度として
　「一級」又は「二級」と記載されている
● 精神障害者保健福祉手帳の障害等級が
　「一級」と記載されている方
● 重度の知的障害者と判定された方
● 常に病床にいて、複雑な介護を受けなければ
　　ならない方　など</t>
        </r>
      </text>
    </comment>
    <comment ref="AJ21" authorId="0" shapeId="0" xr:uid="{364F4B58-2EC4-49A8-BD2B-E69705C90814}">
      <text>
        <r>
          <rPr>
            <sz val="9"/>
            <color indexed="81"/>
            <rFont val="MS P ゴシック"/>
            <family val="3"/>
            <charset val="128"/>
          </rPr>
          <t>災害や盗難で住宅や家財などに損害を受けた場合や、
災害等に関連してやむを得ない支出をした場合</t>
        </r>
      </text>
    </comment>
    <comment ref="BH28" authorId="0" shapeId="0" xr:uid="{7F26B82C-F6B7-4C50-87D6-304A97E60DE5}">
      <text>
        <r>
          <rPr>
            <sz val="9"/>
            <color indexed="81"/>
            <rFont val="MS P ゴシック"/>
            <family val="3"/>
            <charset val="128"/>
          </rPr>
          <t>ここは寄付した額の総額を記入</t>
        </r>
      </text>
    </comment>
    <comment ref="C32" authorId="0" shapeId="0" xr:uid="{4ADE09A3-7E41-4AB6-BCC4-5232E2712D6D}">
      <text>
        <r>
          <rPr>
            <sz val="9"/>
            <color indexed="81"/>
            <rFont val="MS P ゴシック"/>
            <family val="3"/>
            <charset val="128"/>
          </rPr>
          <t>いわゆる「扶養に入れている」家族や親族。
別居していても生活費、学資金又は療養費などを
常に送金しているなら「扶養家族」です。
扶養に入る所得かどうかは要注意。
なお、「事業専従者」は扶養に入れません。</t>
        </r>
      </text>
    </comment>
    <comment ref="BD33" authorId="0" shapeId="0" xr:uid="{CB01C6A7-65D8-49DB-974B-5156DCB9DF32}">
      <text>
        <r>
          <rPr>
            <b/>
            <sz val="9"/>
            <color indexed="81"/>
            <rFont val="MS P ゴシック"/>
            <family val="3"/>
            <charset val="128"/>
          </rPr>
          <t xml:space="preserve"> </t>
        </r>
        <r>
          <rPr>
            <sz val="9"/>
            <color indexed="81"/>
            <rFont val="MS P ゴシック"/>
            <family val="3"/>
            <charset val="128"/>
          </rPr>
          <t>『親族関係書類』及び『送金関係書類』を
添付又は提示する必要があります。
但し、年末調整の際に上記の書類を勤務先に
提示・提出している場合は必要ありません</t>
        </r>
      </text>
    </comment>
    <comment ref="AX34" authorId="0" shapeId="0" xr:uid="{E89982B3-5E9D-4E9F-8164-C1F777AE83E7}">
      <text>
        <r>
          <rPr>
            <sz val="9"/>
            <color indexed="81"/>
            <rFont val="MS P ゴシック"/>
            <family val="3"/>
            <charset val="128"/>
          </rPr>
          <t>◆ 障害者とは？
12月31日時点の状況で次のいずれかに該当する人
● 身体障害者手帳や戦傷病者手帳、
　　精神障害者保健福祉手帳の発行を受けている
● 精神保健指定医などにより知的障害者と判定された方
● 65歳以上の方で障害の程度が障害者に準ずるもの
　　として市町村長等の認定を受けている方　など
※年の中途で死亡した場合にはその死亡の日の状況で判断</t>
        </r>
      </text>
    </comment>
    <comment ref="BA34" authorId="0" shapeId="0" xr:uid="{90D53782-DDF2-4D6A-A32C-E9E45B5E61F6}">
      <text>
        <r>
          <rPr>
            <sz val="9"/>
            <color indexed="81"/>
            <rFont val="MS P ゴシック"/>
            <family val="3"/>
            <charset val="128"/>
          </rPr>
          <t>障害者に該当する方のうち、次のように
特に重度の障害のある方
● 身体障害者手帳に障害の程度として
　「一級」又は「二級」と記載されている
● 精神障害者保健福祉手帳の障害等級が
　「一級」と記載されている方
● 重度の知的障害者と判定された方
● 常に病床にいて、複雑な介護を受けなければ
　　ならない方　など</t>
        </r>
      </text>
    </comment>
    <comment ref="BG34" authorId="0" shapeId="0" xr:uid="{0C738AAF-2373-4F18-8E39-1AFE9DD618C2}">
      <text>
        <r>
          <rPr>
            <sz val="9"/>
            <color indexed="81"/>
            <rFont val="MS P ゴシック"/>
            <family val="3"/>
            <charset val="128"/>
          </rPr>
          <t>夫や妻が「国外居住者」で、
　なおかつ、
年末調整において配偶者控除や配偶者特別控除、
または障害者控除の適用を受けている場合は
ここにチェック</t>
        </r>
      </text>
    </comment>
    <comment ref="BJ34" authorId="0" shapeId="0" xr:uid="{548C4988-B761-4B23-AAB2-A16998DF201D}">
      <text>
        <r>
          <rPr>
            <sz val="9"/>
            <color indexed="81"/>
            <rFont val="MS P ゴシック"/>
            <family val="3"/>
            <charset val="128"/>
          </rPr>
          <t xml:space="preserve">次の条件に全部当てはまる人は
この欄にチェックしてください。
(1)あなた自身が住宅ローン控除、又は、
   子育て対応リフォーム工事等の
   住宅特定改修特別税額控除を受けている
(2) あなた自身が次のいずれかに当てはまる
　　・40歳未満の既婚者
　　・40歳以上の既婚者で、相手が40歳未満
　　・19歳未満の扶養家族がいる
(3) 配偶者（夫や妻）は次のいずれかに当てはまる
　　・同一生計配偶者ではなく配偶者特別控除も対象外
　　・あなたの事業専従者ではない
　　・他の納税者の扶養に入っている
</t>
        </r>
      </text>
    </comment>
    <comment ref="BM34" authorId="0" shapeId="0" xr:uid="{D5ED1DA9-4133-4596-BFEE-DD0388FD51C6}">
      <text>
        <r>
          <rPr>
            <sz val="9"/>
            <color indexed="81"/>
            <rFont val="MS P ゴシック"/>
            <family val="3"/>
            <charset val="128"/>
          </rPr>
          <t xml:space="preserve">あなたの配偶者が「同一生計配偶者」で
あなた自身の合計所得金額が１千万円を超える場合、
ここにチェックします
</t>
        </r>
      </text>
    </comment>
    <comment ref="BS34" authorId="0" shapeId="0" xr:uid="{93199773-9D59-4C27-A2AF-4E795B2E1A11}">
      <text>
        <r>
          <rPr>
            <sz val="9"/>
            <color indexed="81"/>
            <rFont val="MS P ゴシック"/>
            <family val="3"/>
            <charset val="128"/>
          </rPr>
          <t>【A】次の（１）と（２）の両方に当てはまる。
　　（※所得金額調整控除に該当するという意味です）
（１）あなた自身の給与等の収入金額（税込）が850万円を超える
（２）①又は②のどちらかに当てはまる
　　①　同一生計の配偶者又は扶養親族のいずれかが
　　　　特別障害者である
　　②　23歳未満の扶養親族がいる場合
【B】あなたの配偶者は、他の納税者の扶養に入っているので
　　　配偶者控除も配偶者特別控除も受けないが
　　「同一生計」の配偶者である
【C】あなたの配偶者は「特別障害者」である
この【A】【B】【C】すべてに当てはまる場合はこの欄に
「１」と記入しましょう。
【D】定額減税の対象となる同一生計配偶者の場合、この欄に
「２」と記入しましょう。</t>
        </r>
      </text>
    </comment>
    <comment ref="BD36" authorId="0" shapeId="0" xr:uid="{54BB9F45-E56E-4620-97C9-BF5D2BD1A3ED}">
      <text>
        <r>
          <rPr>
            <sz val="9"/>
            <color indexed="81"/>
            <rFont val="MS P ゴシック"/>
            <family val="3"/>
            <charset val="128"/>
          </rPr>
          <t>扶養家族が国外居住の場合、次の区分に応じて
当てはまる数字を記入します。
16歳未満なら「５」、16歳以上30歳未満なら「１」。
70歳以上の場合も「１」。
30歳以上70歳未満で海外留学により日本に住所がない。
　→　「２」
30歳以上70歳未満で障害者である
　→　「３」
30歳以上70歳未満で海外留学により日本に住所がない。
その扶養家族には生活や教育の費用を年38万円以上
渡していて「留学ビザ等書類」がある
　→　通常は「２」、その扶養家族が障害者なら「３」
30歳以上70歳未満で海外留学により日本に住所がない。
その扶養家族には生活や教育の費用を年38万円以上
渡していて「38万円送金書類」がある
　→　通常は「４」、その扶養家族が障害者なら「３」
30歳以上70歳未満で、留学はしておらず障害者でもなく
年38万円以上の生活費や教育費も渡されていない
　→　「５」
右の「特個」にチェックマークが入っている
　→　「５」</t>
        </r>
      </text>
    </comment>
    <comment ref="BJ36" authorId="0" shapeId="0" xr:uid="{4916A636-9B8B-4ED6-9FC0-616BFC137741}">
      <text>
        <r>
          <rPr>
            <sz val="9"/>
            <color indexed="81"/>
            <rFont val="MS P ゴシック"/>
            <family val="3"/>
            <charset val="128"/>
          </rPr>
          <t xml:space="preserve">次の条件に全部当てはまる人は
この欄にチェックしてください。
(1)あなた自身が住宅ローン控除、又は、
   子育て対応リフォーム工事等の
   住宅特定改修特別税額控除を受けている
(2) あなた自身が次のいずれかに当てはまる
　　・40歳未満の既婚者
　　・40歳以上の既婚者で、相手が40歳未満
　　・19歳未満の扶養家族がいる
(3) その扶養家族は19歳未満である
(4) その扶養家族は、他の納税者の扶養に入っている
</t>
        </r>
      </text>
    </comment>
    <comment ref="BS36" authorId="0" shapeId="0" xr:uid="{13422EBE-B17E-4FE0-9DE3-20569F44EA31}">
      <text>
        <r>
          <rPr>
            <sz val="9"/>
            <color indexed="81"/>
            <rFont val="MS P ゴシック"/>
            <family val="3"/>
            <charset val="128"/>
          </rPr>
          <t>【A】次の（１）と（２）の両方に当てはまる。
　　（※所得金額調整控除に該当するという意味です）
（１）あなた自身の給与等の収入金額（税込）が850万円を超える
（２）①又は②のどちらかに当てはまる
　　①　同一生計の配偶者又は扶養親族のいずれかが
　　　　特別障害者である
　　②　23歳未満の扶養親族がいる場合
【B】その家族は、他の納税者の扶養家族または同一生計配偶者と
　　　なっているので、あなたの扶養控除や障害者控除の対象には
　　　ならない
【C】その家族は「特別障害者」または「23歳未満」である
この【A】【B】【C】すべてに当てはまる場合はこの欄に
「１」と記入しましょう。
【D】定額減税の対象となる扶養家族の場合、この欄に
「２」と記入しましょう。</t>
        </r>
      </text>
    </comment>
    <comment ref="C53" authorId="0" shapeId="0" xr:uid="{7C61DC0D-F3D4-4071-9523-023E9864BEC0}">
      <text>
        <r>
          <rPr>
            <sz val="9"/>
            <color indexed="81"/>
            <rFont val="MS P ゴシック"/>
            <family val="3"/>
            <charset val="128"/>
          </rPr>
          <t>所得税では「確定申告不要制度」を選択した
非上場株式の少額配当等でも、
住民税の計算では他の所得と総合して
課税されますので、記入が必要です。</t>
        </r>
      </text>
    </comment>
    <comment ref="J53" authorId="0" shapeId="0" xr:uid="{8EEB9842-6707-457E-BEC1-AA7DB4B94A32}">
      <text>
        <r>
          <rPr>
            <sz val="9"/>
            <color indexed="81"/>
            <rFont val="MS P ゴシック"/>
            <family val="3"/>
            <charset val="128"/>
          </rPr>
          <t>非居住者だった期間があった方は、その期間中に生じた
「国内源泉所得」について住民税が課税されていません。
よって、その国内源泉所得のうち所得税等で源泉分離課税の
対象となった金額があれば記入必要です。</t>
        </r>
      </text>
    </comment>
    <comment ref="P53" authorId="0" shapeId="0" xr:uid="{BA7DA275-1EFC-4B6F-90F6-70AB11ABD37E}">
      <text>
        <r>
          <rPr>
            <sz val="9"/>
            <color indexed="81"/>
            <rFont val="MS P ゴシック"/>
            <family val="3"/>
            <charset val="128"/>
          </rPr>
          <t>証券会社等が発行する「取引報告書」に
記載された額を記入</t>
        </r>
      </text>
    </comment>
    <comment ref="U53" authorId="0" shapeId="0" xr:uid="{36648083-92E6-45CB-91AC-A53E69121EC8}">
      <text>
        <r>
          <rPr>
            <sz val="9"/>
            <color indexed="81"/>
            <rFont val="MS P ゴシック"/>
            <family val="3"/>
            <charset val="128"/>
          </rPr>
          <t>証券会社等が発行する「取引報告書」に
記載された額を記入</t>
        </r>
      </text>
    </comment>
    <comment ref="AM53" authorId="0" shapeId="0" xr:uid="{6774EFC8-04CD-49C5-8E0B-CA86D4CEE4BA}">
      <text>
        <r>
          <rPr>
            <sz val="9"/>
            <color indexed="81"/>
            <rFont val="MS P ゴシック"/>
            <family val="3"/>
            <charset val="128"/>
          </rPr>
          <t>ふるさと納税の額は
ここへ記入</t>
        </r>
      </text>
    </comment>
    <comment ref="AA55" authorId="0" shapeId="0" xr:uid="{52D4AD47-375A-4DE3-A2E2-556891BAD731}">
      <text>
        <r>
          <rPr>
            <sz val="9"/>
            <color indexed="81"/>
            <rFont val="MS P ゴシック"/>
            <family val="3"/>
            <charset val="128"/>
          </rPr>
          <t>給与や年金以外の所得に対して
かかる住民税についても、
給与や年金から自動的に差し引きして
ほしい場合はここにチェック。</t>
        </r>
      </text>
    </comment>
    <comment ref="AG55" authorId="0" shapeId="0" xr:uid="{846EE1F8-0C4F-4AF4-90E2-D685121226CB}">
      <text>
        <r>
          <rPr>
            <sz val="9"/>
            <color indexed="81"/>
            <rFont val="MS P ゴシック"/>
            <family val="3"/>
            <charset val="128"/>
          </rPr>
          <t>給与や年金以外の所得に対して
かかる住民税については、
給与や年金とは「別に」自分宛に
請求が来るようにしてほしい場合は
ここにチェック。</t>
        </r>
      </text>
    </comment>
    <comment ref="C61" authorId="0" shapeId="0" xr:uid="{59DF9C05-D275-4DBE-9C88-66FA661E2EED}">
      <text>
        <r>
          <rPr>
            <sz val="9"/>
            <color indexed="81"/>
            <rFont val="MS P ゴシック"/>
            <family val="3"/>
            <charset val="128"/>
          </rPr>
          <t>医業・歯科医師業の保険診療収入や
印税・版権収入や、外国にある事務所で
得た所得など、所得税はかかるけど
個人事業税はかからないという場合があります。</t>
        </r>
      </text>
    </comment>
    <comment ref="W61" authorId="0" shapeId="0" xr:uid="{96412A9A-4DAB-4E0D-8040-709DA7CBFE64}">
      <text>
        <r>
          <rPr>
            <sz val="9"/>
            <color indexed="81"/>
            <rFont val="MS P ゴシック"/>
            <family val="3"/>
            <charset val="128"/>
          </rPr>
          <t>個人事業税が非課税となる「所得」です。
※収入の総額ではありません</t>
        </r>
      </text>
    </comment>
  </commentList>
</comments>
</file>

<file path=xl/sharedStrings.xml><?xml version="1.0" encoding="utf-8"?>
<sst xmlns="http://schemas.openxmlformats.org/spreadsheetml/2006/main" count="540" uniqueCount="320">
  <si>
    <t>税務署長</t>
    <rPh sb="0" eb="4">
      <t>ゼイムショチョウ</t>
    </rPh>
    <phoneticPr fontId="2"/>
  </si>
  <si>
    <t>令和</t>
    <rPh sb="0" eb="2">
      <t>レイワ</t>
    </rPh>
    <phoneticPr fontId="2"/>
  </si>
  <si>
    <t>年</t>
    <rPh sb="0" eb="1">
      <t>ネン</t>
    </rPh>
    <phoneticPr fontId="2"/>
  </si>
  <si>
    <t>月</t>
    <rPh sb="0" eb="1">
      <t>ガツ</t>
    </rPh>
    <phoneticPr fontId="2"/>
  </si>
  <si>
    <t>日</t>
    <rPh sb="0" eb="1">
      <t>ニチ</t>
    </rPh>
    <phoneticPr fontId="2"/>
  </si>
  <si>
    <t>年分の</t>
    <rPh sb="0" eb="1">
      <t>ネン</t>
    </rPh>
    <rPh sb="1" eb="2">
      <t>ブン</t>
    </rPh>
    <phoneticPr fontId="2"/>
  </si>
  <si>
    <t>復興特別所得税</t>
    <rPh sb="0" eb="2">
      <t>フッコウ</t>
    </rPh>
    <rPh sb="2" eb="4">
      <t>トクベツ</t>
    </rPh>
    <rPh sb="4" eb="7">
      <t>ショトクゼイ</t>
    </rPh>
    <phoneticPr fontId="2"/>
  </si>
  <si>
    <t>所得税及び</t>
    <rPh sb="0" eb="3">
      <t>ショトクゼイ</t>
    </rPh>
    <rPh sb="3" eb="4">
      <t>オヨ</t>
    </rPh>
    <phoneticPr fontId="2"/>
  </si>
  <si>
    <t>の</t>
    <phoneticPr fontId="2"/>
  </si>
  <si>
    <t>申告書</t>
    <rPh sb="0" eb="2">
      <t>シンコク</t>
    </rPh>
    <phoneticPr fontId="2"/>
  </si>
  <si>
    <t>振替継続希望</t>
    <rPh sb="0" eb="2">
      <t>フリカエ</t>
    </rPh>
    <rPh sb="2" eb="4">
      <t>ケイゾク</t>
    </rPh>
    <rPh sb="4" eb="6">
      <t>キボウ</t>
    </rPh>
    <phoneticPr fontId="2"/>
  </si>
  <si>
    <t>区分</t>
    <rPh sb="0" eb="2">
      <t>クブン</t>
    </rPh>
    <phoneticPr fontId="2"/>
  </si>
  <si>
    <t>㋐</t>
    <phoneticPr fontId="2"/>
  </si>
  <si>
    <t>事業</t>
    <rPh sb="0" eb="2">
      <t>ジギョウ</t>
    </rPh>
    <phoneticPr fontId="2"/>
  </si>
  <si>
    <t>不動産</t>
    <rPh sb="0" eb="3">
      <t>フドウサン</t>
    </rPh>
    <phoneticPr fontId="2"/>
  </si>
  <si>
    <t>区分１</t>
    <rPh sb="0" eb="2">
      <t>クブン</t>
    </rPh>
    <phoneticPr fontId="2"/>
  </si>
  <si>
    <t>区分２</t>
    <rPh sb="0" eb="2">
      <t>クブン</t>
    </rPh>
    <phoneticPr fontId="2"/>
  </si>
  <si>
    <t>㋑</t>
    <phoneticPr fontId="2"/>
  </si>
  <si>
    <t>㋒</t>
    <phoneticPr fontId="2"/>
  </si>
  <si>
    <t>配　　　　　当</t>
    <rPh sb="0" eb="1">
      <t>トウ</t>
    </rPh>
    <phoneticPr fontId="2"/>
  </si>
  <si>
    <t>㋓</t>
    <phoneticPr fontId="2"/>
  </si>
  <si>
    <t>雑</t>
    <rPh sb="0" eb="1">
      <t>ザツ</t>
    </rPh>
    <phoneticPr fontId="2"/>
  </si>
  <si>
    <t>㋔</t>
    <phoneticPr fontId="2"/>
  </si>
  <si>
    <t>給与</t>
    <rPh sb="0" eb="2">
      <t>キュウヨ</t>
    </rPh>
    <phoneticPr fontId="2"/>
  </si>
  <si>
    <t>給　　与</t>
    <rPh sb="0" eb="1">
      <t>キュウ</t>
    </rPh>
    <rPh sb="3" eb="4">
      <t>ヨ</t>
    </rPh>
    <phoneticPr fontId="2"/>
  </si>
  <si>
    <t>㋕</t>
    <phoneticPr fontId="2"/>
  </si>
  <si>
    <t>㋖</t>
    <phoneticPr fontId="2"/>
  </si>
  <si>
    <t>㋗</t>
    <phoneticPr fontId="2"/>
  </si>
  <si>
    <t>その他</t>
    <rPh sb="2" eb="3">
      <t>タ</t>
    </rPh>
    <phoneticPr fontId="2"/>
  </si>
  <si>
    <t>業　務</t>
    <rPh sb="0" eb="1">
      <t>ギョウ</t>
    </rPh>
    <rPh sb="2" eb="3">
      <t>ツトム</t>
    </rPh>
    <phoneticPr fontId="2"/>
  </si>
  <si>
    <t>公 的 年 金等</t>
    <rPh sb="0" eb="1">
      <t>コウ</t>
    </rPh>
    <rPh sb="2" eb="3">
      <t>マト</t>
    </rPh>
    <rPh sb="4" eb="5">
      <t>トシ</t>
    </rPh>
    <rPh sb="6" eb="7">
      <t>キン</t>
    </rPh>
    <rPh sb="7" eb="8">
      <t>ナド</t>
    </rPh>
    <phoneticPr fontId="2"/>
  </si>
  <si>
    <t>総合譲渡</t>
    <rPh sb="0" eb="4">
      <t>ソウゴウジョウト</t>
    </rPh>
    <phoneticPr fontId="2"/>
  </si>
  <si>
    <t>㋘</t>
    <phoneticPr fontId="2"/>
  </si>
  <si>
    <t>㋙</t>
    <phoneticPr fontId="2"/>
  </si>
  <si>
    <t>短　　　期</t>
    <rPh sb="0" eb="1">
      <t>タン</t>
    </rPh>
    <rPh sb="4" eb="5">
      <t>キ</t>
    </rPh>
    <phoneticPr fontId="2"/>
  </si>
  <si>
    <t>長　　　期</t>
    <rPh sb="0" eb="1">
      <t>チョウ</t>
    </rPh>
    <rPh sb="4" eb="5">
      <t>キ</t>
    </rPh>
    <phoneticPr fontId="2"/>
  </si>
  <si>
    <t>一　　　　　時</t>
    <rPh sb="0" eb="1">
      <t>イチ</t>
    </rPh>
    <rPh sb="6" eb="7">
      <t>トキ</t>
    </rPh>
    <phoneticPr fontId="2"/>
  </si>
  <si>
    <t>㋚</t>
    <phoneticPr fontId="2"/>
  </si>
  <si>
    <r>
      <t>収</t>
    </r>
    <r>
      <rPr>
        <b/>
        <sz val="8"/>
        <color theme="0"/>
        <rFont val="游ゴシック"/>
        <family val="3"/>
        <charset val="128"/>
        <scheme val="minor"/>
      </rPr>
      <t xml:space="preserve"> </t>
    </r>
    <r>
      <rPr>
        <b/>
        <sz val="14"/>
        <color theme="0"/>
        <rFont val="游ゴシック"/>
        <family val="3"/>
        <charset val="128"/>
        <scheme val="minor"/>
      </rPr>
      <t>入</t>
    </r>
    <r>
      <rPr>
        <b/>
        <sz val="8"/>
        <color theme="0"/>
        <rFont val="游ゴシック"/>
        <family val="3"/>
        <charset val="128"/>
        <scheme val="minor"/>
      </rPr>
      <t xml:space="preserve"> </t>
    </r>
    <r>
      <rPr>
        <b/>
        <sz val="14"/>
        <color theme="0"/>
        <rFont val="游ゴシック"/>
        <family val="3"/>
        <charset val="128"/>
        <scheme val="minor"/>
      </rPr>
      <t>金</t>
    </r>
    <r>
      <rPr>
        <b/>
        <sz val="8"/>
        <color theme="0"/>
        <rFont val="游ゴシック"/>
        <family val="3"/>
        <charset val="128"/>
        <scheme val="minor"/>
      </rPr>
      <t xml:space="preserve"> </t>
    </r>
    <r>
      <rPr>
        <b/>
        <sz val="14"/>
        <color theme="0"/>
        <rFont val="游ゴシック"/>
        <family val="3"/>
        <charset val="128"/>
        <scheme val="minor"/>
      </rPr>
      <t>額</t>
    </r>
    <r>
      <rPr>
        <b/>
        <sz val="8"/>
        <color theme="0"/>
        <rFont val="游ゴシック"/>
        <family val="3"/>
        <charset val="128"/>
        <scheme val="minor"/>
      </rPr>
      <t xml:space="preserve"> </t>
    </r>
    <r>
      <rPr>
        <b/>
        <sz val="14"/>
        <color theme="0"/>
        <rFont val="游ゴシック"/>
        <family val="3"/>
        <charset val="128"/>
        <scheme val="minor"/>
      </rPr>
      <t>等</t>
    </r>
    <rPh sb="0" eb="1">
      <t>オサム</t>
    </rPh>
    <rPh sb="2" eb="3">
      <t>ニュウ</t>
    </rPh>
    <rPh sb="4" eb="5">
      <t>キン</t>
    </rPh>
    <rPh sb="6" eb="7">
      <t>ガク</t>
    </rPh>
    <rPh sb="8" eb="9">
      <t>ナド</t>
    </rPh>
    <phoneticPr fontId="2"/>
  </si>
  <si>
    <t>営 業 等</t>
    <rPh sb="0" eb="1">
      <t>エイ</t>
    </rPh>
    <rPh sb="2" eb="3">
      <t>ギョウ</t>
    </rPh>
    <rPh sb="4" eb="5">
      <t>トウ</t>
    </rPh>
    <phoneticPr fontId="2"/>
  </si>
  <si>
    <t>農    業</t>
    <rPh sb="0" eb="1">
      <t>ノウ</t>
    </rPh>
    <rPh sb="5" eb="6">
      <t>ギョウ</t>
    </rPh>
    <phoneticPr fontId="2"/>
  </si>
  <si>
    <t>営    業    等</t>
    <rPh sb="0" eb="1">
      <t>エイ</t>
    </rPh>
    <rPh sb="5" eb="6">
      <t>ギョウ</t>
    </rPh>
    <rPh sb="10" eb="11">
      <t>トウ</t>
    </rPh>
    <phoneticPr fontId="2"/>
  </si>
  <si>
    <t>農          業</t>
    <rPh sb="0" eb="1">
      <t>ノウ</t>
    </rPh>
    <rPh sb="11" eb="12">
      <t>ギョウ</t>
    </rPh>
    <phoneticPr fontId="2"/>
  </si>
  <si>
    <t>①</t>
    <phoneticPr fontId="2"/>
  </si>
  <si>
    <t>②</t>
    <phoneticPr fontId="2"/>
  </si>
  <si>
    <t>③</t>
    <phoneticPr fontId="2"/>
  </si>
  <si>
    <t>④</t>
    <phoneticPr fontId="2"/>
  </si>
  <si>
    <t>⑤</t>
    <phoneticPr fontId="2"/>
  </si>
  <si>
    <t>配　　　　　　当</t>
    <rPh sb="0" eb="1">
      <t>トウ</t>
    </rPh>
    <phoneticPr fontId="2"/>
  </si>
  <si>
    <t>利　　　　　　子</t>
    <rPh sb="0" eb="1">
      <t>リ</t>
    </rPh>
    <rPh sb="7" eb="8">
      <t>コ</t>
    </rPh>
    <phoneticPr fontId="2"/>
  </si>
  <si>
    <t>不 　　動 　　産</t>
    <rPh sb="0" eb="1">
      <t>フ</t>
    </rPh>
    <rPh sb="4" eb="5">
      <t>ドウ</t>
    </rPh>
    <rPh sb="8" eb="9">
      <t>サン</t>
    </rPh>
    <phoneticPr fontId="2"/>
  </si>
  <si>
    <t>⑥</t>
    <phoneticPr fontId="2"/>
  </si>
  <si>
    <t>業　　　務</t>
    <rPh sb="0" eb="1">
      <t>ギョウ</t>
    </rPh>
    <rPh sb="4" eb="5">
      <t>ツトム</t>
    </rPh>
    <phoneticPr fontId="2"/>
  </si>
  <si>
    <t>そ　の　他</t>
    <rPh sb="4" eb="5">
      <t>タ</t>
    </rPh>
    <phoneticPr fontId="2"/>
  </si>
  <si>
    <t>⑦から⑨までの計</t>
    <rPh sb="7" eb="8">
      <t>ケイ</t>
    </rPh>
    <phoneticPr fontId="2"/>
  </si>
  <si>
    <t>⑦</t>
    <phoneticPr fontId="2"/>
  </si>
  <si>
    <t>⑧</t>
    <phoneticPr fontId="2"/>
  </si>
  <si>
    <t>⑨</t>
    <phoneticPr fontId="2"/>
  </si>
  <si>
    <t>⑩</t>
    <phoneticPr fontId="2"/>
  </si>
  <si>
    <t>㋘＋｛(㋙＋サ)×1/2｝</t>
    <phoneticPr fontId="2"/>
  </si>
  <si>
    <t>⑪</t>
    <phoneticPr fontId="2"/>
  </si>
  <si>
    <t>⑫</t>
    <phoneticPr fontId="2"/>
  </si>
  <si>
    <r>
      <t>所</t>
    </r>
    <r>
      <rPr>
        <b/>
        <sz val="8"/>
        <color theme="0"/>
        <rFont val="游ゴシック"/>
        <family val="3"/>
        <charset val="128"/>
        <scheme val="minor"/>
      </rPr>
      <t xml:space="preserve"> </t>
    </r>
    <r>
      <rPr>
        <b/>
        <sz val="14"/>
        <color theme="0"/>
        <rFont val="游ゴシック"/>
        <family val="3"/>
        <charset val="128"/>
        <scheme val="minor"/>
      </rPr>
      <t>得</t>
    </r>
    <r>
      <rPr>
        <b/>
        <sz val="8"/>
        <color theme="0"/>
        <rFont val="游ゴシック"/>
        <family val="3"/>
        <charset val="128"/>
        <scheme val="minor"/>
      </rPr>
      <t xml:space="preserve"> </t>
    </r>
    <r>
      <rPr>
        <b/>
        <sz val="14"/>
        <color theme="0"/>
        <rFont val="游ゴシック"/>
        <family val="3"/>
        <charset val="128"/>
        <scheme val="minor"/>
      </rPr>
      <t>金</t>
    </r>
    <r>
      <rPr>
        <b/>
        <sz val="8"/>
        <color theme="0"/>
        <rFont val="游ゴシック"/>
        <family val="3"/>
        <charset val="128"/>
        <scheme val="minor"/>
      </rPr>
      <t xml:space="preserve"> </t>
    </r>
    <r>
      <rPr>
        <b/>
        <sz val="14"/>
        <color theme="0"/>
        <rFont val="游ゴシック"/>
        <family val="3"/>
        <charset val="128"/>
        <scheme val="minor"/>
      </rPr>
      <t>額</t>
    </r>
    <r>
      <rPr>
        <b/>
        <sz val="8"/>
        <color theme="0"/>
        <rFont val="游ゴシック"/>
        <family val="3"/>
        <charset val="128"/>
        <scheme val="minor"/>
      </rPr>
      <t xml:space="preserve"> </t>
    </r>
    <r>
      <rPr>
        <b/>
        <sz val="14"/>
        <color theme="0"/>
        <rFont val="游ゴシック"/>
        <family val="3"/>
        <charset val="128"/>
        <scheme val="minor"/>
      </rPr>
      <t>等</t>
    </r>
    <rPh sb="0" eb="1">
      <t>ショ</t>
    </rPh>
    <rPh sb="2" eb="3">
      <t>トク</t>
    </rPh>
    <rPh sb="4" eb="5">
      <t>キン</t>
    </rPh>
    <rPh sb="6" eb="7">
      <t>ガク</t>
    </rPh>
    <rPh sb="8" eb="9">
      <t>トウ</t>
    </rPh>
    <phoneticPr fontId="2"/>
  </si>
  <si>
    <t>総 合 譲 渡 ・ 一 時</t>
    <rPh sb="0" eb="1">
      <t>ソウ</t>
    </rPh>
    <rPh sb="2" eb="3">
      <t>ゴウ</t>
    </rPh>
    <rPh sb="4" eb="5">
      <t>ユズル</t>
    </rPh>
    <rPh sb="6" eb="7">
      <t>ワタリ</t>
    </rPh>
    <rPh sb="10" eb="11">
      <t>イチ</t>
    </rPh>
    <rPh sb="12" eb="13">
      <t>トキ</t>
    </rPh>
    <phoneticPr fontId="2"/>
  </si>
  <si>
    <t>⑬</t>
    <phoneticPr fontId="2"/>
  </si>
  <si>
    <t>⑭</t>
    <phoneticPr fontId="2"/>
  </si>
  <si>
    <t>⑮</t>
    <phoneticPr fontId="2"/>
  </si>
  <si>
    <t>⑯</t>
    <phoneticPr fontId="2"/>
  </si>
  <si>
    <t>小規模企業共済等掛金控除</t>
    <rPh sb="0" eb="3">
      <t>ショウキボ</t>
    </rPh>
    <rPh sb="3" eb="8">
      <t>キギョウキョウサイトウ</t>
    </rPh>
    <rPh sb="8" eb="9">
      <t>カ</t>
    </rPh>
    <rPh sb="9" eb="10">
      <t>キン</t>
    </rPh>
    <rPh sb="10" eb="12">
      <t>コウジョ</t>
    </rPh>
    <phoneticPr fontId="2"/>
  </si>
  <si>
    <t>生 命 保 険 料 控除</t>
    <rPh sb="0" eb="1">
      <t>セイ</t>
    </rPh>
    <rPh sb="2" eb="3">
      <t>イノチ</t>
    </rPh>
    <rPh sb="4" eb="5">
      <t>タモツ</t>
    </rPh>
    <rPh sb="6" eb="7">
      <t>ケン</t>
    </rPh>
    <rPh sb="8" eb="9">
      <t>リョウ</t>
    </rPh>
    <rPh sb="10" eb="12">
      <t>コウジョ</t>
    </rPh>
    <phoneticPr fontId="2"/>
  </si>
  <si>
    <t>社 会 保 険 料 控除</t>
    <rPh sb="0" eb="1">
      <t>シャ</t>
    </rPh>
    <rPh sb="2" eb="3">
      <t>カイ</t>
    </rPh>
    <rPh sb="4" eb="5">
      <t>タモツ</t>
    </rPh>
    <rPh sb="6" eb="7">
      <t>ケン</t>
    </rPh>
    <rPh sb="8" eb="9">
      <t>リョウ</t>
    </rPh>
    <rPh sb="10" eb="12">
      <t>コウジョ</t>
    </rPh>
    <phoneticPr fontId="2"/>
  </si>
  <si>
    <t>地 震 保 険 料 控除</t>
    <rPh sb="0" eb="1">
      <t>チ</t>
    </rPh>
    <rPh sb="2" eb="3">
      <t>シン</t>
    </rPh>
    <rPh sb="4" eb="5">
      <t>タモツ</t>
    </rPh>
    <rPh sb="6" eb="7">
      <t>ケン</t>
    </rPh>
    <rPh sb="8" eb="9">
      <t>リョウ</t>
    </rPh>
    <rPh sb="10" eb="12">
      <t>コウジョ</t>
    </rPh>
    <phoneticPr fontId="2"/>
  </si>
  <si>
    <t>寡婦、ひとり親控除</t>
    <rPh sb="0" eb="2">
      <t>カフ</t>
    </rPh>
    <rPh sb="6" eb="7">
      <t>オヤ</t>
    </rPh>
    <rPh sb="7" eb="9">
      <t>コウジョ</t>
    </rPh>
    <phoneticPr fontId="2"/>
  </si>
  <si>
    <t>⑰
～⑱</t>
    <phoneticPr fontId="2"/>
  </si>
  <si>
    <t>勤労学生、障害者控除</t>
    <rPh sb="0" eb="4">
      <t>キンロウガクセイ</t>
    </rPh>
    <rPh sb="5" eb="8">
      <t>ショウガイシャ</t>
    </rPh>
    <rPh sb="8" eb="10">
      <t>コウジョ</t>
    </rPh>
    <phoneticPr fontId="2"/>
  </si>
  <si>
    <t>⑲
～⑳</t>
    <phoneticPr fontId="2"/>
  </si>
  <si>
    <t>㉑
～㉒</t>
    <phoneticPr fontId="2"/>
  </si>
  <si>
    <r>
      <rPr>
        <b/>
        <sz val="10"/>
        <color theme="1"/>
        <rFont val="游ゴシック"/>
        <family val="3"/>
        <charset val="128"/>
        <scheme val="minor"/>
      </rPr>
      <t>配 偶 者</t>
    </r>
    <r>
      <rPr>
        <b/>
        <sz val="9"/>
        <color theme="1"/>
        <rFont val="游ゴシック"/>
        <family val="3"/>
        <charset val="128"/>
        <scheme val="minor"/>
      </rPr>
      <t xml:space="preserve">
(特別)控除</t>
    </r>
    <rPh sb="0" eb="1">
      <t>ハイ</t>
    </rPh>
    <rPh sb="2" eb="3">
      <t>グウ</t>
    </rPh>
    <rPh sb="4" eb="5">
      <t>モノ</t>
    </rPh>
    <rPh sb="7" eb="9">
      <t>トクベツ</t>
    </rPh>
    <rPh sb="10" eb="12">
      <t>コウジョ</t>
    </rPh>
    <phoneticPr fontId="2"/>
  </si>
  <si>
    <t>扶 養 控 除</t>
    <rPh sb="0" eb="1">
      <t>フ</t>
    </rPh>
    <rPh sb="2" eb="3">
      <t>ヨウ</t>
    </rPh>
    <rPh sb="4" eb="5">
      <t>ヒカエ</t>
    </rPh>
    <rPh sb="6" eb="7">
      <t>ジョ</t>
    </rPh>
    <phoneticPr fontId="2"/>
  </si>
  <si>
    <t>㉓</t>
    <phoneticPr fontId="2"/>
  </si>
  <si>
    <t>⑬から㉔までの計</t>
    <rPh sb="7" eb="8">
      <t>ケイ</t>
    </rPh>
    <phoneticPr fontId="2"/>
  </si>
  <si>
    <t>基   礎   控   除</t>
    <rPh sb="0" eb="1">
      <t>モト</t>
    </rPh>
    <rPh sb="4" eb="5">
      <t>イシズエ</t>
    </rPh>
    <rPh sb="8" eb="9">
      <t>ヒカエ</t>
    </rPh>
    <rPh sb="12" eb="13">
      <t>ジョ</t>
    </rPh>
    <phoneticPr fontId="2"/>
  </si>
  <si>
    <t>㉔</t>
    <phoneticPr fontId="2"/>
  </si>
  <si>
    <t>㉕</t>
    <phoneticPr fontId="2"/>
  </si>
  <si>
    <t>医療費控除</t>
    <rPh sb="0" eb="5">
      <t>イリョウヒコウジョ</t>
    </rPh>
    <phoneticPr fontId="2"/>
  </si>
  <si>
    <t>㉖</t>
    <phoneticPr fontId="2"/>
  </si>
  <si>
    <t>㉗</t>
    <phoneticPr fontId="2"/>
  </si>
  <si>
    <t>㉘</t>
    <phoneticPr fontId="2"/>
  </si>
  <si>
    <t>寄  附  金  控  除</t>
    <rPh sb="0" eb="1">
      <t>キ</t>
    </rPh>
    <rPh sb="3" eb="4">
      <t>フ</t>
    </rPh>
    <rPh sb="6" eb="7">
      <t>キン</t>
    </rPh>
    <rPh sb="9" eb="10">
      <t>ヒカエ</t>
    </rPh>
    <rPh sb="12" eb="13">
      <t>ジョ</t>
    </rPh>
    <phoneticPr fontId="2"/>
  </si>
  <si>
    <t>㉙</t>
    <phoneticPr fontId="2"/>
  </si>
  <si>
    <t>所得から差し引かれる金額</t>
    <rPh sb="0" eb="2">
      <t>ショトク</t>
    </rPh>
    <rPh sb="4" eb="5">
      <t>サ</t>
    </rPh>
    <rPh sb="6" eb="7">
      <t>ヒ</t>
    </rPh>
    <rPh sb="10" eb="12">
      <t>キンガク</t>
    </rPh>
    <phoneticPr fontId="2"/>
  </si>
  <si>
    <t>㉚</t>
    <phoneticPr fontId="2"/>
  </si>
  <si>
    <t>㉛</t>
    <phoneticPr fontId="2"/>
  </si>
  <si>
    <t>配  当  控  除</t>
    <rPh sb="0" eb="1">
      <t>ハイ</t>
    </rPh>
    <rPh sb="3" eb="4">
      <t>トウ</t>
    </rPh>
    <rPh sb="6" eb="7">
      <t>ヒカエ</t>
    </rPh>
    <rPh sb="9" eb="10">
      <t>ジョ</t>
    </rPh>
    <phoneticPr fontId="2"/>
  </si>
  <si>
    <t>㉜</t>
    <phoneticPr fontId="2"/>
  </si>
  <si>
    <t>㉝</t>
    <phoneticPr fontId="2"/>
  </si>
  <si>
    <t>㉞</t>
    <phoneticPr fontId="2"/>
  </si>
  <si>
    <r>
      <t xml:space="preserve">(特定増改築等)
</t>
    </r>
    <r>
      <rPr>
        <sz val="8"/>
        <color theme="1"/>
        <rFont val="游ゴシック"/>
        <family val="3"/>
        <charset val="128"/>
        <scheme val="minor"/>
      </rPr>
      <t>住宅借入金
等特別控除</t>
    </r>
    <rPh sb="1" eb="3">
      <t>トクテイ</t>
    </rPh>
    <rPh sb="3" eb="6">
      <t>ゾウカイチク</t>
    </rPh>
    <rPh sb="6" eb="7">
      <t>トウ</t>
    </rPh>
    <rPh sb="9" eb="14">
      <t>ジュウタクカリイレキン</t>
    </rPh>
    <rPh sb="15" eb="16">
      <t>ナド</t>
    </rPh>
    <rPh sb="16" eb="18">
      <t>トクベツ</t>
    </rPh>
    <rPh sb="18" eb="20">
      <t>コウジョ</t>
    </rPh>
    <phoneticPr fontId="2"/>
  </si>
  <si>
    <t>政党等寄付金等特別控除</t>
    <rPh sb="0" eb="2">
      <t>セイトウ</t>
    </rPh>
    <rPh sb="2" eb="3">
      <t>トウ</t>
    </rPh>
    <rPh sb="3" eb="6">
      <t>キフキン</t>
    </rPh>
    <rPh sb="6" eb="7">
      <t>トウ</t>
    </rPh>
    <rPh sb="7" eb="9">
      <t>トクベツ</t>
    </rPh>
    <rPh sb="9" eb="11">
      <t>コウジョ</t>
    </rPh>
    <phoneticPr fontId="2"/>
  </si>
  <si>
    <t>㉟
～㊲</t>
    <phoneticPr fontId="2"/>
  </si>
  <si>
    <t>㊳
～㊵</t>
    <phoneticPr fontId="2"/>
  </si>
  <si>
    <t>住 宅 耐 震 改 修
特  別  控  除  等</t>
    <rPh sb="0" eb="1">
      <t>ジュウ</t>
    </rPh>
    <rPh sb="2" eb="3">
      <t>タク</t>
    </rPh>
    <rPh sb="4" eb="5">
      <t>タイ</t>
    </rPh>
    <rPh sb="6" eb="7">
      <t>シン</t>
    </rPh>
    <rPh sb="8" eb="9">
      <t>カイ</t>
    </rPh>
    <rPh sb="10" eb="11">
      <t>オサム</t>
    </rPh>
    <rPh sb="12" eb="13">
      <t>トク</t>
    </rPh>
    <rPh sb="15" eb="16">
      <t>ベツ</t>
    </rPh>
    <rPh sb="18" eb="19">
      <t>ヒカエ</t>
    </rPh>
    <rPh sb="21" eb="22">
      <t>ジョ</t>
    </rPh>
    <rPh sb="24" eb="25">
      <t>トウ</t>
    </rPh>
    <phoneticPr fontId="2"/>
  </si>
  <si>
    <r>
      <t xml:space="preserve">差 引 所 得 税 額
</t>
    </r>
    <r>
      <rPr>
        <b/>
        <sz val="8"/>
        <color theme="1"/>
        <rFont val="游ゴシック"/>
        <family val="3"/>
        <charset val="128"/>
        <scheme val="minor"/>
      </rPr>
      <t>㉛－㉜－㉝－㉞－㉟
－㊱－㊲－㊳－㊴－㊵</t>
    </r>
    <rPh sb="0" eb="1">
      <t>サ</t>
    </rPh>
    <rPh sb="2" eb="3">
      <t>イン</t>
    </rPh>
    <rPh sb="4" eb="5">
      <t>ショ</t>
    </rPh>
    <rPh sb="6" eb="7">
      <t>トク</t>
    </rPh>
    <rPh sb="8" eb="9">
      <t>ゼイ</t>
    </rPh>
    <rPh sb="10" eb="11">
      <t>ガク</t>
    </rPh>
    <phoneticPr fontId="2"/>
  </si>
  <si>
    <t>㊶</t>
    <phoneticPr fontId="2"/>
  </si>
  <si>
    <t>㊷</t>
    <phoneticPr fontId="2"/>
  </si>
  <si>
    <t>災  害  減  免  額</t>
    <rPh sb="0" eb="1">
      <t>サイ</t>
    </rPh>
    <rPh sb="3" eb="4">
      <t>ガイ</t>
    </rPh>
    <rPh sb="6" eb="7">
      <t>ゲン</t>
    </rPh>
    <rPh sb="9" eb="10">
      <t>メン</t>
    </rPh>
    <rPh sb="12" eb="13">
      <t>ガク</t>
    </rPh>
    <phoneticPr fontId="2"/>
  </si>
  <si>
    <t>㊸</t>
    <phoneticPr fontId="2"/>
  </si>
  <si>
    <t>㊹</t>
    <phoneticPr fontId="2"/>
  </si>
  <si>
    <t>㊺</t>
    <phoneticPr fontId="2"/>
  </si>
  <si>
    <t>外国税額控除等</t>
    <rPh sb="0" eb="4">
      <t>ガイコクゼイガク</t>
    </rPh>
    <rPh sb="4" eb="6">
      <t>コウジョ</t>
    </rPh>
    <rPh sb="6" eb="7">
      <t>トウ</t>
    </rPh>
    <phoneticPr fontId="2"/>
  </si>
  <si>
    <t>源 泉 徴 収 税 額</t>
    <rPh sb="0" eb="1">
      <t>ミナモト</t>
    </rPh>
    <rPh sb="2" eb="3">
      <t>イズミ</t>
    </rPh>
    <rPh sb="4" eb="5">
      <t>チョウ</t>
    </rPh>
    <rPh sb="6" eb="7">
      <t>オサム</t>
    </rPh>
    <rPh sb="8" eb="9">
      <t>ゼイ</t>
    </rPh>
    <rPh sb="10" eb="11">
      <t>ガク</t>
    </rPh>
    <phoneticPr fontId="2"/>
  </si>
  <si>
    <r>
      <rPr>
        <b/>
        <sz val="10.5"/>
        <color theme="1"/>
        <rFont val="游ゴシック"/>
        <family val="3"/>
        <charset val="128"/>
        <scheme val="minor"/>
      </rPr>
      <t>予  定  納  税  額</t>
    </r>
    <r>
      <rPr>
        <b/>
        <sz val="10"/>
        <color theme="1"/>
        <rFont val="游ゴシック"/>
        <family val="3"/>
        <charset val="128"/>
        <scheme val="minor"/>
      </rPr>
      <t xml:space="preserve">
(第1期分・第2期分)</t>
    </r>
    <rPh sb="0" eb="1">
      <t>ヨ</t>
    </rPh>
    <rPh sb="3" eb="4">
      <t>サダム</t>
    </rPh>
    <rPh sb="6" eb="7">
      <t>オサメ</t>
    </rPh>
    <rPh sb="9" eb="10">
      <t>ゼイ</t>
    </rPh>
    <rPh sb="12" eb="13">
      <t>ガク</t>
    </rPh>
    <rPh sb="15" eb="16">
      <t>ダイ</t>
    </rPh>
    <rPh sb="17" eb="18">
      <t>キ</t>
    </rPh>
    <rPh sb="18" eb="19">
      <t>ブン</t>
    </rPh>
    <rPh sb="20" eb="21">
      <t>ダイ</t>
    </rPh>
    <rPh sb="22" eb="23">
      <t>キ</t>
    </rPh>
    <rPh sb="23" eb="24">
      <t>ブン</t>
    </rPh>
    <phoneticPr fontId="2"/>
  </si>
  <si>
    <t>㊿</t>
    <phoneticPr fontId="2"/>
  </si>
  <si>
    <t>納める税金</t>
    <rPh sb="0" eb="1">
      <t>オサ</t>
    </rPh>
    <rPh sb="3" eb="5">
      <t>ゼイキン</t>
    </rPh>
    <phoneticPr fontId="2"/>
  </si>
  <si>
    <t>還付される税金</t>
    <rPh sb="0" eb="2">
      <t>カンプ</t>
    </rPh>
    <rPh sb="5" eb="7">
      <t>ゼイキン</t>
    </rPh>
    <phoneticPr fontId="2"/>
  </si>
  <si>
    <t>税　　金　　の　　計　　算</t>
    <rPh sb="0" eb="1">
      <t>ゼイ</t>
    </rPh>
    <rPh sb="3" eb="4">
      <t>キン</t>
    </rPh>
    <rPh sb="9" eb="10">
      <t>ケイ</t>
    </rPh>
    <rPh sb="12" eb="13">
      <t>サン</t>
    </rPh>
    <phoneticPr fontId="2"/>
  </si>
  <si>
    <t>△</t>
    <phoneticPr fontId="2"/>
  </si>
  <si>
    <r>
      <rPr>
        <b/>
        <sz val="10.5"/>
        <color theme="1"/>
        <rFont val="游ゴシック"/>
        <family val="3"/>
        <charset val="128"/>
        <scheme val="minor"/>
      </rPr>
      <t>修正前の第3期分の税額</t>
    </r>
    <r>
      <rPr>
        <b/>
        <sz val="10"/>
        <color theme="1"/>
        <rFont val="游ゴシック"/>
        <family val="3"/>
        <charset val="128"/>
        <scheme val="minor"/>
      </rPr>
      <t xml:space="preserve">
</t>
    </r>
    <r>
      <rPr>
        <b/>
        <sz val="9"/>
        <color theme="1"/>
        <rFont val="游ゴシック"/>
        <family val="3"/>
        <charset val="128"/>
        <scheme val="minor"/>
      </rPr>
      <t>(還付の場合は頭に△を記載)</t>
    </r>
    <rPh sb="0" eb="2">
      <t>シュウセイ</t>
    </rPh>
    <rPh sb="2" eb="3">
      <t>マエ</t>
    </rPh>
    <rPh sb="4" eb="5">
      <t>ダイ</t>
    </rPh>
    <rPh sb="6" eb="7">
      <t>キ</t>
    </rPh>
    <rPh sb="7" eb="8">
      <t>ブン</t>
    </rPh>
    <rPh sb="9" eb="11">
      <t>ゼイガク</t>
    </rPh>
    <rPh sb="13" eb="15">
      <t>カンプ</t>
    </rPh>
    <rPh sb="16" eb="18">
      <t>バアイ</t>
    </rPh>
    <rPh sb="19" eb="20">
      <t>アタマ</t>
    </rPh>
    <rPh sb="23" eb="25">
      <t>キサイ</t>
    </rPh>
    <phoneticPr fontId="2"/>
  </si>
  <si>
    <t>第3期分の税額の増加額</t>
    <rPh sb="0" eb="1">
      <t>ダイ</t>
    </rPh>
    <rPh sb="2" eb="4">
      <t>キブン</t>
    </rPh>
    <rPh sb="5" eb="7">
      <t>ゼイガク</t>
    </rPh>
    <rPh sb="8" eb="11">
      <t>ゾウカガク</t>
    </rPh>
    <phoneticPr fontId="2"/>
  </si>
  <si>
    <t>修正申告</t>
    <rPh sb="0" eb="4">
      <t>シュウセイシンコク</t>
    </rPh>
    <phoneticPr fontId="2"/>
  </si>
  <si>
    <r>
      <rPr>
        <b/>
        <sz val="11"/>
        <color theme="1"/>
        <rFont val="游ゴシック"/>
        <family val="3"/>
        <charset val="128"/>
        <scheme val="minor"/>
      </rPr>
      <t>課税される所得金額</t>
    </r>
    <r>
      <rPr>
        <b/>
        <sz val="10"/>
        <color theme="1"/>
        <rFont val="游ゴシック"/>
        <family val="3"/>
        <charset val="128"/>
        <scheme val="minor"/>
      </rPr>
      <t xml:space="preserve">
(⑫－㉙)</t>
    </r>
    <r>
      <rPr>
        <b/>
        <sz val="10"/>
        <color rgb="FFFF33CC"/>
        <rFont val="游ゴシック"/>
        <family val="3"/>
        <charset val="128"/>
        <scheme val="minor"/>
      </rPr>
      <t>又は第三表</t>
    </r>
    <rPh sb="0" eb="2">
      <t>カゼイ</t>
    </rPh>
    <rPh sb="5" eb="9">
      <t>ショトクキンガク</t>
    </rPh>
    <rPh sb="15" eb="16">
      <t>マタ</t>
    </rPh>
    <rPh sb="17" eb="20">
      <t>ダイサンヒョウ</t>
    </rPh>
    <phoneticPr fontId="2"/>
  </si>
  <si>
    <t>公的年金等以外の
合 計 所 得 金 額</t>
    <rPh sb="0" eb="5">
      <t>コウテキネンキントウ</t>
    </rPh>
    <rPh sb="5" eb="7">
      <t>イガイ</t>
    </rPh>
    <rPh sb="9" eb="10">
      <t>ゴウ</t>
    </rPh>
    <rPh sb="11" eb="12">
      <t>ケイ</t>
    </rPh>
    <rPh sb="13" eb="14">
      <t>ショ</t>
    </rPh>
    <rPh sb="15" eb="16">
      <t>トク</t>
    </rPh>
    <rPh sb="17" eb="18">
      <t>キン</t>
    </rPh>
    <rPh sb="19" eb="20">
      <t>ガク</t>
    </rPh>
    <phoneticPr fontId="2"/>
  </si>
  <si>
    <t>専従者給与(控除)額の合計額</t>
    <rPh sb="0" eb="3">
      <t>センジュウシャ</t>
    </rPh>
    <rPh sb="3" eb="5">
      <t>キュウヨ</t>
    </rPh>
    <rPh sb="6" eb="8">
      <t>コウジョ</t>
    </rPh>
    <rPh sb="9" eb="10">
      <t>ガク</t>
    </rPh>
    <rPh sb="11" eb="14">
      <t>ゴウケイガク</t>
    </rPh>
    <phoneticPr fontId="2"/>
  </si>
  <si>
    <t>青色申告特別控除額</t>
    <rPh sb="0" eb="4">
      <t>アオイロシンコク</t>
    </rPh>
    <rPh sb="4" eb="6">
      <t>トクベツ</t>
    </rPh>
    <rPh sb="6" eb="9">
      <t>コウジョガク</t>
    </rPh>
    <phoneticPr fontId="2"/>
  </si>
  <si>
    <t>雑所得・一時所得等の
源泉徴収税額の合計額</t>
    <rPh sb="0" eb="3">
      <t>ザツショトク</t>
    </rPh>
    <rPh sb="4" eb="8">
      <t>イチジショトク</t>
    </rPh>
    <rPh sb="8" eb="9">
      <t>トウ</t>
    </rPh>
    <rPh sb="11" eb="17">
      <t>ゲンセンチョウシュウゼイガク</t>
    </rPh>
    <rPh sb="18" eb="21">
      <t>ゴウケイガク</t>
    </rPh>
    <phoneticPr fontId="2"/>
  </si>
  <si>
    <t>未納付の源泉徴収税額</t>
    <rPh sb="0" eb="3">
      <t>ミノウフ</t>
    </rPh>
    <rPh sb="4" eb="10">
      <t>ゲンセンチョウシュウゼイガク</t>
    </rPh>
    <phoneticPr fontId="2"/>
  </si>
  <si>
    <t>本年分で差し引く繰越損失額</t>
    <rPh sb="0" eb="3">
      <t>ホンネンブン</t>
    </rPh>
    <rPh sb="4" eb="5">
      <t>サ</t>
    </rPh>
    <rPh sb="6" eb="7">
      <t>ヒ</t>
    </rPh>
    <rPh sb="8" eb="10">
      <t>クリコシ</t>
    </rPh>
    <rPh sb="10" eb="13">
      <t>ソンシツガク</t>
    </rPh>
    <phoneticPr fontId="2"/>
  </si>
  <si>
    <t>平均課税対象金額</t>
    <rPh sb="0" eb="4">
      <t>ヘイキンカゼイ</t>
    </rPh>
    <rPh sb="4" eb="8">
      <t>タイショウキンガク</t>
    </rPh>
    <phoneticPr fontId="2"/>
  </si>
  <si>
    <t>変動・臨時所得金額</t>
    <rPh sb="0" eb="2">
      <t>ヘンドウ</t>
    </rPh>
    <rPh sb="3" eb="5">
      <t>リンジ</t>
    </rPh>
    <rPh sb="5" eb="9">
      <t>ショトクキンガク</t>
    </rPh>
    <phoneticPr fontId="2"/>
  </si>
  <si>
    <t>申告期限までに納付する金額</t>
    <rPh sb="0" eb="4">
      <t>シンコクキゲン</t>
    </rPh>
    <rPh sb="7" eb="9">
      <t>ノウフ</t>
    </rPh>
    <rPh sb="11" eb="13">
      <t>キンガク</t>
    </rPh>
    <phoneticPr fontId="2"/>
  </si>
  <si>
    <t>延　納　届　出　額</t>
    <rPh sb="0" eb="1">
      <t>エン</t>
    </rPh>
    <rPh sb="2" eb="3">
      <t>オサメ</t>
    </rPh>
    <rPh sb="4" eb="5">
      <t>トドケ</t>
    </rPh>
    <rPh sb="6" eb="7">
      <t>デ</t>
    </rPh>
    <rPh sb="8" eb="9">
      <t>ガク</t>
    </rPh>
    <phoneticPr fontId="2"/>
  </si>
  <si>
    <t>届　出
延納の</t>
    <rPh sb="0" eb="1">
      <t>トドケ</t>
    </rPh>
    <rPh sb="2" eb="3">
      <t>イズル</t>
    </rPh>
    <rPh sb="4" eb="6">
      <t>エンノウ</t>
    </rPh>
    <phoneticPr fontId="2"/>
  </si>
  <si>
    <t>預金
種類</t>
    <rPh sb="0" eb="2">
      <t>ヨキン</t>
    </rPh>
    <rPh sb="3" eb="5">
      <t>シュルイ</t>
    </rPh>
    <phoneticPr fontId="2"/>
  </si>
  <si>
    <t>普通</t>
    <rPh sb="0" eb="2">
      <t>フツウ</t>
    </rPh>
    <phoneticPr fontId="2"/>
  </si>
  <si>
    <t>当座</t>
    <rPh sb="0" eb="2">
      <t>トウザ</t>
    </rPh>
    <phoneticPr fontId="2"/>
  </si>
  <si>
    <t>納税準備</t>
    <rPh sb="0" eb="4">
      <t>ノウゼイジュンビ</t>
    </rPh>
    <phoneticPr fontId="2"/>
  </si>
  <si>
    <t>貯蓄</t>
    <rPh sb="0" eb="2">
      <t>チョチク</t>
    </rPh>
    <phoneticPr fontId="2"/>
  </si>
  <si>
    <t>本店・支店
出張所
本所・支所</t>
    <rPh sb="0" eb="2">
      <t>ホンテン</t>
    </rPh>
    <rPh sb="3" eb="5">
      <t>シテン</t>
    </rPh>
    <rPh sb="6" eb="9">
      <t>シュッチョウジョ</t>
    </rPh>
    <rPh sb="10" eb="12">
      <t>ホンジョ</t>
    </rPh>
    <rPh sb="13" eb="15">
      <t>シショ</t>
    </rPh>
    <phoneticPr fontId="2"/>
  </si>
  <si>
    <t>銀行
金庫・組合
農協・漁協</t>
    <rPh sb="0" eb="2">
      <t>ギンコウ</t>
    </rPh>
    <rPh sb="3" eb="5">
      <t>キンコ</t>
    </rPh>
    <rPh sb="6" eb="8">
      <t>クミアイ</t>
    </rPh>
    <rPh sb="9" eb="11">
      <t>ノウキョウ</t>
    </rPh>
    <rPh sb="12" eb="14">
      <t>ギョキョウ</t>
    </rPh>
    <phoneticPr fontId="2"/>
  </si>
  <si>
    <t>公金受取口座登録の同意</t>
    <rPh sb="0" eb="2">
      <t>コウキン</t>
    </rPh>
    <rPh sb="2" eb="4">
      <t>ウケトリ</t>
    </rPh>
    <rPh sb="4" eb="8">
      <t>コウザトウロク</t>
    </rPh>
    <rPh sb="9" eb="11">
      <t>ドウイ</t>
    </rPh>
    <phoneticPr fontId="2"/>
  </si>
  <si>
    <t>公金受取口座の利用</t>
    <rPh sb="0" eb="2">
      <t>コウキン</t>
    </rPh>
    <rPh sb="2" eb="4">
      <t>ウケトリ</t>
    </rPh>
    <rPh sb="4" eb="6">
      <t>コウザ</t>
    </rPh>
    <rPh sb="7" eb="9">
      <t>リヨウ</t>
    </rPh>
    <phoneticPr fontId="2"/>
  </si>
  <si>
    <t>整理
番号</t>
    <rPh sb="0" eb="2">
      <t>セイリ</t>
    </rPh>
    <rPh sb="3" eb="5">
      <t>バンゴウ</t>
    </rPh>
    <phoneticPr fontId="2"/>
  </si>
  <si>
    <t>電話
番号</t>
    <rPh sb="0" eb="2">
      <t>デンワ</t>
    </rPh>
    <rPh sb="3" eb="5">
      <t>バンゴウ</t>
    </rPh>
    <phoneticPr fontId="2"/>
  </si>
  <si>
    <t>自宅・勤務先・携帯</t>
    <rPh sb="0" eb="2">
      <t>ジタク</t>
    </rPh>
    <rPh sb="3" eb="6">
      <t>キンムサキ</t>
    </rPh>
    <rPh sb="7" eb="9">
      <t>ケイタイ</t>
    </rPh>
    <phoneticPr fontId="2"/>
  </si>
  <si>
    <t>－</t>
    <phoneticPr fontId="2"/>
  </si>
  <si>
    <t>特農</t>
    <rPh sb="0" eb="1">
      <t>トク</t>
    </rPh>
    <rPh sb="1" eb="2">
      <t>ノウ</t>
    </rPh>
    <phoneticPr fontId="2"/>
  </si>
  <si>
    <t>特農の
表示</t>
    <rPh sb="0" eb="1">
      <t>トク</t>
    </rPh>
    <rPh sb="1" eb="2">
      <t>ノウ</t>
    </rPh>
    <rPh sb="4" eb="6">
      <t>ヒョウジ</t>
    </rPh>
    <phoneticPr fontId="2"/>
  </si>
  <si>
    <t>種類</t>
    <rPh sb="0" eb="2">
      <t>シュルイ</t>
    </rPh>
    <phoneticPr fontId="2"/>
  </si>
  <si>
    <t>青色</t>
    <rPh sb="0" eb="2">
      <t>アオイロ</t>
    </rPh>
    <phoneticPr fontId="2"/>
  </si>
  <si>
    <t>分離</t>
    <rPh sb="0" eb="2">
      <t>ブンリ</t>
    </rPh>
    <phoneticPr fontId="2"/>
  </si>
  <si>
    <t>国出</t>
    <rPh sb="0" eb="1">
      <t>クニ</t>
    </rPh>
    <rPh sb="1" eb="2">
      <t>デ</t>
    </rPh>
    <phoneticPr fontId="2"/>
  </si>
  <si>
    <t>損失</t>
    <rPh sb="0" eb="2">
      <t>ソンシツ</t>
    </rPh>
    <phoneticPr fontId="2"/>
  </si>
  <si>
    <t>修正</t>
    <rPh sb="0" eb="2">
      <t>シュウセイ</t>
    </rPh>
    <phoneticPr fontId="2"/>
  </si>
  <si>
    <t>１ 月 １ 日
の  住  所</t>
    <rPh sb="2" eb="3">
      <t>ガツ</t>
    </rPh>
    <rPh sb="6" eb="7">
      <t>ニチ</t>
    </rPh>
    <rPh sb="11" eb="12">
      <t>ジュウ</t>
    </rPh>
    <rPh sb="14" eb="15">
      <t>ショ</t>
    </rPh>
    <phoneticPr fontId="2"/>
  </si>
  <si>
    <t>職業</t>
    <rPh sb="0" eb="2">
      <t>ショクギョウ</t>
    </rPh>
    <phoneticPr fontId="2"/>
  </si>
  <si>
    <t>屋号・雅号</t>
    <rPh sb="0" eb="2">
      <t>ヤゴウ</t>
    </rPh>
    <rPh sb="3" eb="5">
      <t>ガゴウ</t>
    </rPh>
    <phoneticPr fontId="2"/>
  </si>
  <si>
    <t>世帯主の氏名</t>
    <rPh sb="0" eb="3">
      <t>セタイヌシ</t>
    </rPh>
    <rPh sb="4" eb="6">
      <t>シメイ</t>
    </rPh>
    <phoneticPr fontId="2"/>
  </si>
  <si>
    <t>世帯主との続柄</t>
    <rPh sb="0" eb="3">
      <t>セタイヌシ</t>
    </rPh>
    <rPh sb="5" eb="7">
      <t>ゾクガラ</t>
    </rPh>
    <phoneticPr fontId="2"/>
  </si>
  <si>
    <t>フリガナ</t>
    <phoneticPr fontId="2"/>
  </si>
  <si>
    <t>氏名</t>
    <rPh sb="0" eb="2">
      <t>シメイ</t>
    </rPh>
    <phoneticPr fontId="2"/>
  </si>
  <si>
    <t>氏　　名</t>
    <rPh sb="0" eb="1">
      <t>シ</t>
    </rPh>
    <rPh sb="3" eb="4">
      <t>ナ</t>
    </rPh>
    <phoneticPr fontId="2"/>
  </si>
  <si>
    <r>
      <rPr>
        <b/>
        <sz val="8.5"/>
        <color theme="1"/>
        <rFont val="游ゴシック"/>
        <family val="3"/>
        <charset val="128"/>
        <scheme val="minor"/>
      </rPr>
      <t>現在の住所</t>
    </r>
    <r>
      <rPr>
        <sz val="8.5"/>
        <color theme="1"/>
        <rFont val="游ゴシック"/>
        <family val="3"/>
        <charset val="128"/>
        <scheme val="minor"/>
      </rPr>
      <t xml:space="preserve">
又は
居　　所
事業所等</t>
    </r>
    <rPh sb="0" eb="2">
      <t>ゲンザイ</t>
    </rPh>
    <rPh sb="3" eb="5">
      <t>ジュウショ</t>
    </rPh>
    <rPh sb="6" eb="7">
      <t>マタ</t>
    </rPh>
    <rPh sb="9" eb="10">
      <t>キョ</t>
    </rPh>
    <rPh sb="12" eb="13">
      <t>ショ</t>
    </rPh>
    <rPh sb="14" eb="17">
      <t>ジギョウショ</t>
    </rPh>
    <rPh sb="17" eb="18">
      <t>トウ</t>
    </rPh>
    <phoneticPr fontId="2"/>
  </si>
  <si>
    <t>第一表</t>
    <rPh sb="0" eb="2">
      <t>ダイイチ</t>
    </rPh>
    <rPh sb="2" eb="3">
      <t>ヒョウ</t>
    </rPh>
    <phoneticPr fontId="2"/>
  </si>
  <si>
    <t>※注意※</t>
    <rPh sb="1" eb="3">
      <t>チュウイ</t>
    </rPh>
    <phoneticPr fontId="2"/>
  </si>
  <si>
    <t>この帳票は下書き用・チェック用としてお使いください。</t>
    <rPh sb="2" eb="4">
      <t>チョウヒョウ</t>
    </rPh>
    <rPh sb="5" eb="7">
      <t>シタガ</t>
    </rPh>
    <rPh sb="8" eb="9">
      <t>ヨウ</t>
    </rPh>
    <rPh sb="14" eb="15">
      <t>ヨウ</t>
    </rPh>
    <rPh sb="19" eb="20">
      <t>ツカ</t>
    </rPh>
    <phoneticPr fontId="2"/>
  </si>
  <si>
    <t>上記の配偶者・親族・事業専従者</t>
    <rPh sb="0" eb="2">
      <t>ジョウキ</t>
    </rPh>
    <rPh sb="3" eb="6">
      <t>ハイグウシャ</t>
    </rPh>
    <rPh sb="7" eb="9">
      <t>シンゾク</t>
    </rPh>
    <rPh sb="10" eb="15">
      <t>ジギョウセンジュウシャ</t>
    </rPh>
    <phoneticPr fontId="2"/>
  </si>
  <si>
    <t>不動産所得から差し引いた</t>
    <rPh sb="0" eb="3">
      <t>フドウサン</t>
    </rPh>
    <rPh sb="3" eb="5">
      <t>ショトク</t>
    </rPh>
    <rPh sb="7" eb="8">
      <t>サ</t>
    </rPh>
    <rPh sb="9" eb="10">
      <t>ヒ</t>
    </rPh>
    <phoneticPr fontId="2"/>
  </si>
  <si>
    <t>のうち 別居の者の 氏名・住所</t>
    <rPh sb="4" eb="6">
      <t>ベッキョ</t>
    </rPh>
    <rPh sb="7" eb="8">
      <t>シャ</t>
    </rPh>
    <rPh sb="10" eb="12">
      <t>シメイ</t>
    </rPh>
    <rPh sb="13" eb="15">
      <t>ジュウショ</t>
    </rPh>
    <phoneticPr fontId="2"/>
  </si>
  <si>
    <t>青 色 申 告 特 別 控 除 額</t>
    <rPh sb="0" eb="1">
      <t>アオ</t>
    </rPh>
    <rPh sb="2" eb="3">
      <t>イロ</t>
    </rPh>
    <rPh sb="4" eb="5">
      <t>サル</t>
    </rPh>
    <rPh sb="6" eb="7">
      <t>コク</t>
    </rPh>
    <rPh sb="8" eb="9">
      <t>トク</t>
    </rPh>
    <rPh sb="10" eb="11">
      <t>ベツ</t>
    </rPh>
    <rPh sb="12" eb="13">
      <t>ヒカエ</t>
    </rPh>
    <rPh sb="14" eb="15">
      <t>ジョ</t>
    </rPh>
    <rPh sb="16" eb="17">
      <t>ガク</t>
    </rPh>
    <phoneticPr fontId="2"/>
  </si>
  <si>
    <t>非  課  税  所  得 な ど</t>
    <rPh sb="0" eb="1">
      <t>ヒ</t>
    </rPh>
    <rPh sb="3" eb="4">
      <t>カ</t>
    </rPh>
    <rPh sb="6" eb="7">
      <t>ゼイ</t>
    </rPh>
    <rPh sb="9" eb="10">
      <t>ショ</t>
    </rPh>
    <rPh sb="12" eb="13">
      <t>トク</t>
    </rPh>
    <phoneticPr fontId="2"/>
  </si>
  <si>
    <t>番号</t>
    <rPh sb="0" eb="2">
      <t>バンゴウ</t>
    </rPh>
    <phoneticPr fontId="2"/>
  </si>
  <si>
    <t>住所</t>
    <rPh sb="0" eb="2">
      <t>ジュウショ</t>
    </rPh>
    <phoneticPr fontId="2"/>
  </si>
  <si>
    <t>国外</t>
    <rPh sb="0" eb="2">
      <t>コクガイ</t>
    </rPh>
    <phoneticPr fontId="2"/>
  </si>
  <si>
    <t>所得
金額</t>
    <rPh sb="0" eb="2">
      <t>ショトク</t>
    </rPh>
    <rPh sb="3" eb="5">
      <t>キンガク</t>
    </rPh>
    <phoneticPr fontId="2"/>
  </si>
  <si>
    <t>損益通算の特例適用前の</t>
    <rPh sb="0" eb="2">
      <t>ソンエキ</t>
    </rPh>
    <rPh sb="2" eb="4">
      <t>ツウサン</t>
    </rPh>
    <rPh sb="5" eb="7">
      <t>トクレイ</t>
    </rPh>
    <rPh sb="7" eb="9">
      <t>テキヨウ</t>
    </rPh>
    <rPh sb="9" eb="10">
      <t>マエ</t>
    </rPh>
    <phoneticPr fontId="2"/>
  </si>
  <si>
    <t>不　動　産　所　得</t>
    <rPh sb="0" eb="1">
      <t>フ</t>
    </rPh>
    <rPh sb="2" eb="3">
      <t>ドウ</t>
    </rPh>
    <rPh sb="4" eb="5">
      <t>サン</t>
    </rPh>
    <rPh sb="6" eb="7">
      <t>ショ</t>
    </rPh>
    <rPh sb="8" eb="9">
      <t>トク</t>
    </rPh>
    <phoneticPr fontId="2"/>
  </si>
  <si>
    <t>事業税</t>
    <rPh sb="0" eb="3">
      <t>ジギョウゼイ</t>
    </rPh>
    <phoneticPr fontId="2"/>
  </si>
  <si>
    <t>退職所得のある配偶者・親族の氏名</t>
    <rPh sb="0" eb="4">
      <t>タイショクショトク</t>
    </rPh>
    <rPh sb="7" eb="10">
      <t>ハイグウシャ</t>
    </rPh>
    <rPh sb="11" eb="13">
      <t>シンゾク</t>
    </rPh>
    <rPh sb="14" eb="16">
      <t>シメイ</t>
    </rPh>
    <phoneticPr fontId="2"/>
  </si>
  <si>
    <t>個　人　番　号</t>
    <rPh sb="0" eb="1">
      <t>コ</t>
    </rPh>
    <rPh sb="2" eb="3">
      <t>ヒト</t>
    </rPh>
    <rPh sb="4" eb="5">
      <t>バン</t>
    </rPh>
    <rPh sb="6" eb="7">
      <t>ゴウ</t>
    </rPh>
    <phoneticPr fontId="2"/>
  </si>
  <si>
    <t>続柄</t>
    <rPh sb="0" eb="2">
      <t>ゾクガラ</t>
    </rPh>
    <phoneticPr fontId="2"/>
  </si>
  <si>
    <t>・</t>
    <phoneticPr fontId="2"/>
  </si>
  <si>
    <t>明</t>
    <rPh sb="0" eb="1">
      <t>アキラ</t>
    </rPh>
    <phoneticPr fontId="2"/>
  </si>
  <si>
    <t>大</t>
    <rPh sb="0" eb="1">
      <t>ダイ</t>
    </rPh>
    <phoneticPr fontId="2"/>
  </si>
  <si>
    <t>昭</t>
    <rPh sb="0" eb="1">
      <t>アキラ</t>
    </rPh>
    <phoneticPr fontId="2"/>
  </si>
  <si>
    <t>平</t>
    <rPh sb="0" eb="1">
      <t>ヒラ</t>
    </rPh>
    <phoneticPr fontId="2"/>
  </si>
  <si>
    <t>生　年　月　日</t>
    <rPh sb="0" eb="1">
      <t>セイ</t>
    </rPh>
    <rPh sb="2" eb="3">
      <t>トシ</t>
    </rPh>
    <rPh sb="4" eb="5">
      <t>ツキ</t>
    </rPh>
    <rPh sb="6" eb="7">
      <t>ヒ</t>
    </rPh>
    <phoneticPr fontId="2"/>
  </si>
  <si>
    <t>退職所得を除く所得金額</t>
    <rPh sb="0" eb="4">
      <t>タイショクショトク</t>
    </rPh>
    <rPh sb="5" eb="6">
      <t>ノゾ</t>
    </rPh>
    <rPh sb="7" eb="11">
      <t>ショトクキンガク</t>
    </rPh>
    <phoneticPr fontId="2"/>
  </si>
  <si>
    <t>円</t>
    <rPh sb="0" eb="1">
      <t>エン</t>
    </rPh>
    <phoneticPr fontId="2"/>
  </si>
  <si>
    <t>障害者</t>
    <rPh sb="0" eb="3">
      <t>ショウガイシャ</t>
    </rPh>
    <phoneticPr fontId="2"/>
  </si>
  <si>
    <t>障</t>
    <rPh sb="0" eb="1">
      <t>ショウ</t>
    </rPh>
    <phoneticPr fontId="2"/>
  </si>
  <si>
    <t>特障</t>
    <rPh sb="0" eb="1">
      <t>トク</t>
    </rPh>
    <rPh sb="1" eb="2">
      <t>ショウ</t>
    </rPh>
    <phoneticPr fontId="2"/>
  </si>
  <si>
    <t>調整</t>
    <rPh sb="0" eb="2">
      <t>チョウセイ</t>
    </rPh>
    <phoneticPr fontId="2"/>
  </si>
  <si>
    <t>寡婦・ひとり親</t>
    <rPh sb="0" eb="2">
      <t>カフ</t>
    </rPh>
    <rPh sb="6" eb="7">
      <t>オヤ</t>
    </rPh>
    <phoneticPr fontId="2"/>
  </si>
  <si>
    <t>寡婦</t>
    <rPh sb="0" eb="2">
      <t>カフ</t>
    </rPh>
    <phoneticPr fontId="2"/>
  </si>
  <si>
    <t>ひとり親</t>
    <rPh sb="3" eb="4">
      <t>オヤ</t>
    </rPh>
    <phoneticPr fontId="2"/>
  </si>
  <si>
    <t>住民税</t>
    <rPh sb="0" eb="3">
      <t>ジュウミンゼイ</t>
    </rPh>
    <phoneticPr fontId="2"/>
  </si>
  <si>
    <t>非 居 住 者
の　特　例</t>
    <rPh sb="0" eb="1">
      <t>ヒ</t>
    </rPh>
    <rPh sb="2" eb="3">
      <t>キョ</t>
    </rPh>
    <rPh sb="4" eb="5">
      <t>ジュウ</t>
    </rPh>
    <rPh sb="6" eb="7">
      <t>モノ</t>
    </rPh>
    <rPh sb="10" eb="11">
      <t>トク</t>
    </rPh>
    <rPh sb="12" eb="13">
      <t>レイ</t>
    </rPh>
    <phoneticPr fontId="2"/>
  </si>
  <si>
    <t>非 上 場 株 式の
少  額  配  当  等</t>
    <rPh sb="0" eb="1">
      <t>ヒ</t>
    </rPh>
    <rPh sb="2" eb="3">
      <t>ウエ</t>
    </rPh>
    <rPh sb="4" eb="5">
      <t>バ</t>
    </rPh>
    <rPh sb="6" eb="7">
      <t>カブ</t>
    </rPh>
    <rPh sb="8" eb="9">
      <t>シキ</t>
    </rPh>
    <rPh sb="11" eb="12">
      <t>ショウ</t>
    </rPh>
    <rPh sb="14" eb="15">
      <t>ガク</t>
    </rPh>
    <rPh sb="17" eb="18">
      <t>ハイ</t>
    </rPh>
    <rPh sb="20" eb="21">
      <t>トウ</t>
    </rPh>
    <rPh sb="23" eb="24">
      <t>トウ</t>
    </rPh>
    <phoneticPr fontId="2"/>
  </si>
  <si>
    <t>配 当 割 額
控　除　額</t>
    <rPh sb="0" eb="1">
      <t>ハイ</t>
    </rPh>
    <rPh sb="2" eb="3">
      <t>トウ</t>
    </rPh>
    <rPh sb="4" eb="5">
      <t>ワリ</t>
    </rPh>
    <rPh sb="6" eb="7">
      <t>ガク</t>
    </rPh>
    <rPh sb="8" eb="9">
      <t>ヒカエ</t>
    </rPh>
    <rPh sb="10" eb="11">
      <t>ジョ</t>
    </rPh>
    <rPh sb="12" eb="13">
      <t>ガク</t>
    </rPh>
    <phoneticPr fontId="2"/>
  </si>
  <si>
    <t>株式等譲渡
所得割額控除額</t>
    <rPh sb="0" eb="3">
      <t>カブシキトウ</t>
    </rPh>
    <rPh sb="3" eb="5">
      <t>ジョウト</t>
    </rPh>
    <rPh sb="6" eb="10">
      <t>ショトクワリガク</t>
    </rPh>
    <rPh sb="10" eb="13">
      <t>コウジョガク</t>
    </rPh>
    <phoneticPr fontId="2"/>
  </si>
  <si>
    <t>特別徴収</t>
    <rPh sb="0" eb="4">
      <t>トクベツチョウシュウ</t>
    </rPh>
    <phoneticPr fontId="2"/>
  </si>
  <si>
    <t>自分で納付</t>
    <rPh sb="0" eb="2">
      <t>ジブン</t>
    </rPh>
    <rPh sb="3" eb="5">
      <t>ノウフ</t>
    </rPh>
    <phoneticPr fontId="2"/>
  </si>
  <si>
    <t>給与・公的年金等以外の
所得に係る住民税の徴収方法</t>
    <rPh sb="0" eb="2">
      <t>キュウヨ</t>
    </rPh>
    <rPh sb="3" eb="5">
      <t>コウテキ</t>
    </rPh>
    <rPh sb="5" eb="7">
      <t>ネンキン</t>
    </rPh>
    <rPh sb="7" eb="8">
      <t>トウ</t>
    </rPh>
    <rPh sb="8" eb="10">
      <t>イガイ</t>
    </rPh>
    <rPh sb="12" eb="14">
      <t>ショトク</t>
    </rPh>
    <rPh sb="15" eb="16">
      <t>カカ</t>
    </rPh>
    <rPh sb="17" eb="20">
      <t>ジュウミンゼイ</t>
    </rPh>
    <rPh sb="21" eb="23">
      <t>チョウシュウ</t>
    </rPh>
    <rPh sb="23" eb="25">
      <t>ホウホウ</t>
    </rPh>
    <phoneticPr fontId="2"/>
  </si>
  <si>
    <t>共同募金・日赤
その他の寄附</t>
    <rPh sb="0" eb="4">
      <t>キョウドウボキン</t>
    </rPh>
    <rPh sb="5" eb="7">
      <t>ニッセキ</t>
    </rPh>
    <rPh sb="10" eb="11">
      <t>タ</t>
    </rPh>
    <rPh sb="12" eb="14">
      <t>キフ</t>
    </rPh>
    <phoneticPr fontId="2"/>
  </si>
  <si>
    <t>都道府県
条例指定寄附</t>
    <rPh sb="0" eb="4">
      <t>トドウフケン</t>
    </rPh>
    <rPh sb="5" eb="7">
      <t>ジョウレイ</t>
    </rPh>
    <rPh sb="7" eb="9">
      <t>シテイ</t>
    </rPh>
    <rPh sb="9" eb="11">
      <t>キフ</t>
    </rPh>
    <phoneticPr fontId="2"/>
  </si>
  <si>
    <t>市区町村
条例指定寄附</t>
    <rPh sb="0" eb="4">
      <t>シクチョウソン</t>
    </rPh>
    <rPh sb="5" eb="7">
      <t>ジョウレイ</t>
    </rPh>
    <rPh sb="7" eb="9">
      <t>シテイ</t>
    </rPh>
    <rPh sb="9" eb="11">
      <t>キフ</t>
    </rPh>
    <phoneticPr fontId="2"/>
  </si>
  <si>
    <t>前年中の</t>
    <rPh sb="0" eb="3">
      <t>ゼンネンチュウ</t>
    </rPh>
    <phoneticPr fontId="2"/>
  </si>
  <si>
    <t>開(廃)業</t>
    <rPh sb="0" eb="1">
      <t>カイ</t>
    </rPh>
    <rPh sb="2" eb="3">
      <t>ハイ</t>
    </rPh>
    <rPh sb="4" eb="5">
      <t>ギョウ</t>
    </rPh>
    <phoneticPr fontId="2"/>
  </si>
  <si>
    <t>開始</t>
    <rPh sb="0" eb="2">
      <t>カイシ</t>
    </rPh>
    <phoneticPr fontId="2"/>
  </si>
  <si>
    <t>廃止</t>
    <rPh sb="0" eb="2">
      <t>ハイシ</t>
    </rPh>
    <phoneticPr fontId="2"/>
  </si>
  <si>
    <t>月日</t>
    <rPh sb="0" eb="2">
      <t>ガッピ</t>
    </rPh>
    <phoneticPr fontId="2"/>
  </si>
  <si>
    <t>事業用資産の譲渡損失など</t>
    <rPh sb="0" eb="5">
      <t>ジギョウヨウシサン</t>
    </rPh>
    <rPh sb="6" eb="10">
      <t>ジョウトソンシツ</t>
    </rPh>
    <phoneticPr fontId="2"/>
  </si>
  <si>
    <t>他都道府県の事務所等</t>
    <rPh sb="0" eb="1">
      <t>タ</t>
    </rPh>
    <rPh sb="1" eb="5">
      <t>トドウフケン</t>
    </rPh>
    <rPh sb="6" eb="8">
      <t>ジム</t>
    </rPh>
    <rPh sb="8" eb="9">
      <t>ショ</t>
    </rPh>
    <rPh sb="9" eb="10">
      <t>トウ</t>
    </rPh>
    <phoneticPr fontId="2"/>
  </si>
  <si>
    <t>所得税で控除対象配偶者</t>
    <rPh sb="0" eb="3">
      <t>ショトクゼイ</t>
    </rPh>
    <rPh sb="4" eb="6">
      <t>コウジョ</t>
    </rPh>
    <rPh sb="6" eb="11">
      <t>タイショウハイグウシャ</t>
    </rPh>
    <phoneticPr fontId="2"/>
  </si>
  <si>
    <t>などとした専従者</t>
    <rPh sb="5" eb="8">
      <t>センジュウシャ</t>
    </rPh>
    <phoneticPr fontId="2"/>
  </si>
  <si>
    <t>〇</t>
    <phoneticPr fontId="2"/>
  </si>
  <si>
    <t>住民税・事業税に関する事項</t>
    <rPh sb="0" eb="3">
      <t>ジュウミンゼイ</t>
    </rPh>
    <rPh sb="4" eb="7">
      <t>ジギョウゼイ</t>
    </rPh>
    <rPh sb="8" eb="9">
      <t>カン</t>
    </rPh>
    <rPh sb="11" eb="13">
      <t>ジコウ</t>
    </rPh>
    <phoneticPr fontId="2"/>
  </si>
  <si>
    <t>事業専従者の氏名</t>
    <rPh sb="0" eb="5">
      <t>ジギョウセンジュウシャ</t>
    </rPh>
    <rPh sb="6" eb="8">
      <t>シメイ</t>
    </rPh>
    <phoneticPr fontId="2"/>
  </si>
  <si>
    <t>従事月数・程度・仕事の内容</t>
    <rPh sb="0" eb="2">
      <t>ジュウジ</t>
    </rPh>
    <rPh sb="2" eb="4">
      <t>ツキスウ</t>
    </rPh>
    <rPh sb="5" eb="7">
      <t>テイド</t>
    </rPh>
    <rPh sb="8" eb="10">
      <t>シゴト</t>
    </rPh>
    <rPh sb="11" eb="13">
      <t>ナイヨウ</t>
    </rPh>
    <phoneticPr fontId="2"/>
  </si>
  <si>
    <t>専従者給与(控除)額</t>
    <rPh sb="0" eb="3">
      <t>センジュウシャ</t>
    </rPh>
    <rPh sb="3" eb="5">
      <t>キュウヨ</t>
    </rPh>
    <rPh sb="6" eb="8">
      <t>コウジョ</t>
    </rPh>
    <rPh sb="9" eb="10">
      <t>ガク</t>
    </rPh>
    <phoneticPr fontId="2"/>
  </si>
  <si>
    <t>事業専従者に関する事項 (57)</t>
    <rPh sb="0" eb="2">
      <t>ジギョウ</t>
    </rPh>
    <rPh sb="2" eb="5">
      <t>センジュウシャ</t>
    </rPh>
    <rPh sb="6" eb="7">
      <t>カン</t>
    </rPh>
    <rPh sb="9" eb="11">
      <t>ジコウ</t>
    </rPh>
    <phoneticPr fontId="2"/>
  </si>
  <si>
    <t>年調</t>
    <rPh sb="0" eb="2">
      <t>ネンチョウ</t>
    </rPh>
    <phoneticPr fontId="2"/>
  </si>
  <si>
    <t>別居</t>
    <rPh sb="0" eb="2">
      <t>ベッキョ</t>
    </rPh>
    <phoneticPr fontId="2"/>
  </si>
  <si>
    <t>氏　　　　名</t>
    <rPh sb="0" eb="1">
      <t>シ</t>
    </rPh>
    <rPh sb="5" eb="6">
      <t>ナ</t>
    </rPh>
    <phoneticPr fontId="2"/>
  </si>
  <si>
    <t>国外居住</t>
    <rPh sb="0" eb="4">
      <t>コクガイキョジュウ</t>
    </rPh>
    <phoneticPr fontId="2"/>
  </si>
  <si>
    <t>所得の種類</t>
    <rPh sb="0" eb="2">
      <t>ショトク</t>
    </rPh>
    <rPh sb="3" eb="5">
      <t>シュルイ</t>
    </rPh>
    <phoneticPr fontId="2"/>
  </si>
  <si>
    <t>収入金額</t>
    <rPh sb="0" eb="4">
      <t>シュウニュウキンガク</t>
    </rPh>
    <phoneticPr fontId="2"/>
  </si>
  <si>
    <t>必要経費等</t>
    <rPh sb="0" eb="5">
      <t>ヒツヨウケイヒトウ</t>
    </rPh>
    <phoneticPr fontId="2"/>
  </si>
  <si>
    <t>差引金額</t>
    <rPh sb="0" eb="2">
      <t>サシヒキ</t>
    </rPh>
    <rPh sb="2" eb="4">
      <t>キンガク</t>
    </rPh>
    <phoneticPr fontId="2"/>
  </si>
  <si>
    <t>寄付金控除に関する事項 (㉘)</t>
    <rPh sb="0" eb="3">
      <t>キフキン</t>
    </rPh>
    <rPh sb="3" eb="5">
      <t>コウジョ</t>
    </rPh>
    <rPh sb="6" eb="7">
      <t>カン</t>
    </rPh>
    <rPh sb="9" eb="11">
      <t>ジコウ</t>
    </rPh>
    <phoneticPr fontId="2"/>
  </si>
  <si>
    <t>寄附金</t>
    <rPh sb="0" eb="3">
      <t>キフキン</t>
    </rPh>
    <phoneticPr fontId="2"/>
  </si>
  <si>
    <t>寄附先の
名 称 等</t>
    <rPh sb="0" eb="3">
      <t>キフサキ</t>
    </rPh>
    <rPh sb="5" eb="6">
      <t>メイ</t>
    </rPh>
    <rPh sb="7" eb="8">
      <t>ショウ</t>
    </rPh>
    <rPh sb="9" eb="10">
      <t>トウ</t>
    </rPh>
    <phoneticPr fontId="2"/>
  </si>
  <si>
    <t>総合課税の譲渡所得、一時所得に関する事項 (⑪)</t>
    <rPh sb="0" eb="4">
      <t>ソウゴウカゼイ</t>
    </rPh>
    <rPh sb="5" eb="7">
      <t>ジョウト</t>
    </rPh>
    <rPh sb="7" eb="9">
      <t>ショトク</t>
    </rPh>
    <rPh sb="10" eb="12">
      <t>イチジ</t>
    </rPh>
    <rPh sb="12" eb="14">
      <t>ショトク</t>
    </rPh>
    <rPh sb="15" eb="16">
      <t>カン</t>
    </rPh>
    <rPh sb="18" eb="20">
      <t>ジコウ</t>
    </rPh>
    <phoneticPr fontId="2"/>
  </si>
  <si>
    <t>損害金額</t>
    <rPh sb="0" eb="4">
      <t>ソンガイキンガク</t>
    </rPh>
    <phoneticPr fontId="2"/>
  </si>
  <si>
    <t>保険金などで
補填される
金　　額</t>
    <rPh sb="0" eb="3">
      <t>ホケンキン</t>
    </rPh>
    <rPh sb="7" eb="9">
      <t>ホテン</t>
    </rPh>
    <rPh sb="13" eb="14">
      <t>キン</t>
    </rPh>
    <rPh sb="16" eb="17">
      <t>ガク</t>
    </rPh>
    <phoneticPr fontId="2"/>
  </si>
  <si>
    <t>損害の原因</t>
    <rPh sb="0" eb="2">
      <t>ソンガイ</t>
    </rPh>
    <rPh sb="3" eb="5">
      <t>ゲンイン</t>
    </rPh>
    <phoneticPr fontId="2"/>
  </si>
  <si>
    <t>損害年月日</t>
    <rPh sb="0" eb="2">
      <t>ソンガイ</t>
    </rPh>
    <rPh sb="2" eb="5">
      <t>ネンガッピ</t>
    </rPh>
    <phoneticPr fontId="2"/>
  </si>
  <si>
    <t>損害を受けた資産の種類など</t>
    <rPh sb="0" eb="2">
      <t>ソンガイ</t>
    </rPh>
    <rPh sb="3" eb="4">
      <t>ウ</t>
    </rPh>
    <rPh sb="6" eb="8">
      <t>シサン</t>
    </rPh>
    <rPh sb="9" eb="11">
      <t>シュルイ</t>
    </rPh>
    <phoneticPr fontId="2"/>
  </si>
  <si>
    <t>雑損控除に関する事項 (㉖)</t>
    <rPh sb="0" eb="2">
      <t>ザッソン</t>
    </rPh>
    <rPh sb="2" eb="4">
      <t>コウジョ</t>
    </rPh>
    <rPh sb="5" eb="6">
      <t>カン</t>
    </rPh>
    <rPh sb="8" eb="10">
      <t>ジコウ</t>
    </rPh>
    <phoneticPr fontId="2"/>
  </si>
  <si>
    <t>死別</t>
    <rPh sb="0" eb="2">
      <t>シベツ</t>
    </rPh>
    <phoneticPr fontId="2"/>
  </si>
  <si>
    <t>離婚</t>
    <rPh sb="0" eb="2">
      <t>リコン</t>
    </rPh>
    <phoneticPr fontId="2"/>
  </si>
  <si>
    <t>生死不明</t>
    <rPh sb="0" eb="4">
      <t>セイシフメイ</t>
    </rPh>
    <phoneticPr fontId="2"/>
  </si>
  <si>
    <t>未帰還</t>
    <rPh sb="0" eb="3">
      <t>ミキカン</t>
    </rPh>
    <phoneticPr fontId="2"/>
  </si>
  <si>
    <t>年調以外かつ</t>
    <rPh sb="0" eb="1">
      <t>トシ</t>
    </rPh>
    <rPh sb="1" eb="2">
      <t>チョウ</t>
    </rPh>
    <rPh sb="2" eb="4">
      <t>イガイ</t>
    </rPh>
    <phoneticPr fontId="2"/>
  </si>
  <si>
    <t>専修学校等</t>
    <rPh sb="0" eb="4">
      <t>センシュウガッコウ</t>
    </rPh>
    <rPh sb="4" eb="5">
      <t>トウ</t>
    </rPh>
    <phoneticPr fontId="2"/>
  </si>
  <si>
    <t>勤労学生</t>
    <rPh sb="0" eb="4">
      <t>キンロウガクセイ</t>
    </rPh>
    <phoneticPr fontId="2"/>
  </si>
  <si>
    <t>特別障害者</t>
    <rPh sb="0" eb="2">
      <t>トクベツ</t>
    </rPh>
    <rPh sb="2" eb="5">
      <t>ショウガイシャ</t>
    </rPh>
    <phoneticPr fontId="2"/>
  </si>
  <si>
    <r>
      <rPr>
        <b/>
        <sz val="8"/>
        <color theme="1"/>
        <rFont val="游ゴシック"/>
        <family val="3"/>
        <charset val="128"/>
        <scheme val="minor"/>
      </rPr>
      <t>本人に関
する事項</t>
    </r>
    <r>
      <rPr>
        <sz val="8"/>
        <color theme="1"/>
        <rFont val="游ゴシック"/>
        <family val="3"/>
        <charset val="128"/>
        <scheme val="minor"/>
      </rPr>
      <t xml:space="preserve">
(⑰～⑳)</t>
    </r>
    <rPh sb="0" eb="2">
      <t>ホンニン</t>
    </rPh>
    <rPh sb="3" eb="4">
      <t>カン</t>
    </rPh>
    <rPh sb="7" eb="9">
      <t>ジコウ</t>
    </rPh>
    <phoneticPr fontId="2"/>
  </si>
  <si>
    <t>地　震　保　険　料</t>
    <rPh sb="0" eb="1">
      <t>チ</t>
    </rPh>
    <rPh sb="2" eb="3">
      <t>シン</t>
    </rPh>
    <rPh sb="4" eb="5">
      <t>タモツ</t>
    </rPh>
    <rPh sb="6" eb="7">
      <t>ケン</t>
    </rPh>
    <rPh sb="8" eb="9">
      <t>リョウ</t>
    </rPh>
    <phoneticPr fontId="2"/>
  </si>
  <si>
    <t>旧 長期損害保険料</t>
    <rPh sb="0" eb="1">
      <t>キュウ</t>
    </rPh>
    <rPh sb="2" eb="4">
      <t>チョウキ</t>
    </rPh>
    <rPh sb="4" eb="6">
      <t>ソンガイ</t>
    </rPh>
    <rPh sb="6" eb="9">
      <t>ホケンリョウ</t>
    </rPh>
    <phoneticPr fontId="2"/>
  </si>
  <si>
    <t>⑮生命保険料控除</t>
    <rPh sb="1" eb="6">
      <t>セイメイホケンリョウ</t>
    </rPh>
    <rPh sb="6" eb="8">
      <t>コウジョ</t>
    </rPh>
    <phoneticPr fontId="2"/>
  </si>
  <si>
    <r>
      <rPr>
        <b/>
        <sz val="7.5"/>
        <color theme="1"/>
        <rFont val="BIZ UDPゴシック"/>
        <family val="3"/>
        <charset val="128"/>
      </rPr>
      <t>料</t>
    </r>
    <r>
      <rPr>
        <b/>
        <sz val="3"/>
        <color theme="1"/>
        <rFont val="BIZ UDPゴシック"/>
        <family val="3"/>
        <charset val="128"/>
      </rPr>
      <t xml:space="preserve"> </t>
    </r>
    <r>
      <rPr>
        <b/>
        <sz val="7.5"/>
        <color theme="1"/>
        <rFont val="BIZ UDPゴシック"/>
        <family val="3"/>
        <charset val="128"/>
      </rPr>
      <t>控</t>
    </r>
    <r>
      <rPr>
        <b/>
        <sz val="3"/>
        <color theme="1"/>
        <rFont val="BIZ UDPゴシック"/>
        <family val="3"/>
        <charset val="128"/>
      </rPr>
      <t xml:space="preserve"> </t>
    </r>
    <r>
      <rPr>
        <b/>
        <sz val="7.5"/>
        <color theme="1"/>
        <rFont val="BIZ UDPゴシック"/>
        <family val="3"/>
        <charset val="128"/>
      </rPr>
      <t>除</t>
    </r>
    <r>
      <rPr>
        <b/>
        <sz val="8"/>
        <color theme="1"/>
        <rFont val="BIZ UDPゴシック"/>
        <family val="3"/>
        <charset val="128"/>
      </rPr>
      <t xml:space="preserve">
⑯地震保険</t>
    </r>
    <rPh sb="0" eb="1">
      <t>ヒカエ</t>
    </rPh>
    <rPh sb="2" eb="3">
      <t>ジョ</t>
    </rPh>
    <rPh sb="4" eb="6">
      <t>ジシン</t>
    </rPh>
    <rPh sb="7" eb="9">
      <t>ホケン</t>
    </rPh>
    <phoneticPr fontId="2"/>
  </si>
  <si>
    <t>⑭小規模企業共済等掛金控除</t>
    <rPh sb="1" eb="4">
      <t>ショウキボ</t>
    </rPh>
    <rPh sb="4" eb="6">
      <t>キギョウ</t>
    </rPh>
    <rPh sb="6" eb="8">
      <t>キョウサイ</t>
    </rPh>
    <rPh sb="8" eb="9">
      <t>トウ</t>
    </rPh>
    <rPh sb="9" eb="11">
      <t>カケキン</t>
    </rPh>
    <rPh sb="11" eb="13">
      <t>コウジョ</t>
    </rPh>
    <phoneticPr fontId="2"/>
  </si>
  <si>
    <t>⑬　社会保険料控除</t>
    <rPh sb="2" eb="7">
      <t>シャカイホケンリョウ</t>
    </rPh>
    <rPh sb="7" eb="9">
      <t>コウジョ</t>
    </rPh>
    <phoneticPr fontId="2"/>
  </si>
  <si>
    <t>保険料等の種類</t>
    <rPh sb="0" eb="3">
      <t>ホケンリョウ</t>
    </rPh>
    <rPh sb="3" eb="4">
      <t>トウ</t>
    </rPh>
    <rPh sb="5" eb="7">
      <t>シュルイ</t>
    </rPh>
    <phoneticPr fontId="2"/>
  </si>
  <si>
    <t>支払保険料等の計</t>
    <rPh sb="0" eb="2">
      <t>シハラ</t>
    </rPh>
    <rPh sb="2" eb="5">
      <t>ホケンリョウ</t>
    </rPh>
    <rPh sb="5" eb="6">
      <t>トウ</t>
    </rPh>
    <rPh sb="7" eb="8">
      <t>ケイ</t>
    </rPh>
    <phoneticPr fontId="2"/>
  </si>
  <si>
    <t>うち年末調整等以外</t>
    <rPh sb="2" eb="6">
      <t>ネンマツチョウセイ</t>
    </rPh>
    <rPh sb="6" eb="7">
      <t>トウ</t>
    </rPh>
    <rPh sb="7" eb="9">
      <t>イガイ</t>
    </rPh>
    <phoneticPr fontId="2"/>
  </si>
  <si>
    <t>種目</t>
    <rPh sb="0" eb="2">
      <t>シュモク</t>
    </rPh>
    <phoneticPr fontId="2"/>
  </si>
  <si>
    <t>新 生 命 保 険 料</t>
    <rPh sb="0" eb="1">
      <t>シン</t>
    </rPh>
    <rPh sb="2" eb="3">
      <t>セイ</t>
    </rPh>
    <rPh sb="4" eb="5">
      <t>イノチ</t>
    </rPh>
    <rPh sb="6" eb="7">
      <t>タモツ</t>
    </rPh>
    <rPh sb="8" eb="9">
      <t>ケン</t>
    </rPh>
    <rPh sb="10" eb="11">
      <t>リョウ</t>
    </rPh>
    <phoneticPr fontId="2"/>
  </si>
  <si>
    <t>旧 生 命 保 険 料</t>
    <rPh sb="0" eb="1">
      <t>キュウ</t>
    </rPh>
    <rPh sb="2" eb="3">
      <t>セイ</t>
    </rPh>
    <rPh sb="4" eb="5">
      <t>イノチ</t>
    </rPh>
    <rPh sb="6" eb="7">
      <t>タモツ</t>
    </rPh>
    <rPh sb="8" eb="9">
      <t>ケン</t>
    </rPh>
    <rPh sb="10" eb="11">
      <t>リョウ</t>
    </rPh>
    <phoneticPr fontId="2"/>
  </si>
  <si>
    <t>新 個 人 年 金 保 険 料</t>
    <rPh sb="0" eb="1">
      <t>シン</t>
    </rPh>
    <rPh sb="2" eb="3">
      <t>コ</t>
    </rPh>
    <rPh sb="4" eb="5">
      <t>ヒト</t>
    </rPh>
    <rPh sb="6" eb="7">
      <t>トシ</t>
    </rPh>
    <rPh sb="8" eb="9">
      <t>キン</t>
    </rPh>
    <rPh sb="10" eb="11">
      <t>タモツ</t>
    </rPh>
    <rPh sb="12" eb="13">
      <t>ケン</t>
    </rPh>
    <rPh sb="14" eb="15">
      <t>リョウ</t>
    </rPh>
    <phoneticPr fontId="2"/>
  </si>
  <si>
    <t>旧 個 人 年 金 保 険 料</t>
    <rPh sb="0" eb="1">
      <t>キュウ</t>
    </rPh>
    <rPh sb="2" eb="3">
      <t>コ</t>
    </rPh>
    <rPh sb="4" eb="5">
      <t>ヒト</t>
    </rPh>
    <rPh sb="6" eb="7">
      <t>トシ</t>
    </rPh>
    <rPh sb="8" eb="9">
      <t>キン</t>
    </rPh>
    <rPh sb="10" eb="11">
      <t>タモツ</t>
    </rPh>
    <rPh sb="12" eb="13">
      <t>ケン</t>
    </rPh>
    <rPh sb="14" eb="15">
      <t>リョウ</t>
    </rPh>
    <phoneticPr fontId="2"/>
  </si>
  <si>
    <t>介 護 医 療 保 険 料</t>
    <rPh sb="0" eb="1">
      <t>スケ</t>
    </rPh>
    <rPh sb="2" eb="3">
      <t>マモル</t>
    </rPh>
    <rPh sb="4" eb="5">
      <t>イ</t>
    </rPh>
    <rPh sb="6" eb="7">
      <t>リョウ</t>
    </rPh>
    <rPh sb="8" eb="9">
      <t>タモツ</t>
    </rPh>
    <rPh sb="10" eb="11">
      <t>ケン</t>
    </rPh>
    <rPh sb="12" eb="13">
      <t>リョウ</t>
    </rPh>
    <phoneticPr fontId="2"/>
  </si>
  <si>
    <t>給与などの支払者の「名称」
及び「法人番号又は所在地」等</t>
    <rPh sb="0" eb="2">
      <t>キュウヨ</t>
    </rPh>
    <rPh sb="5" eb="8">
      <t>シハライシャ</t>
    </rPh>
    <rPh sb="10" eb="12">
      <t>メイショウ</t>
    </rPh>
    <rPh sb="14" eb="15">
      <t>オヨ</t>
    </rPh>
    <rPh sb="17" eb="21">
      <t>ホウジンバンゴウ</t>
    </rPh>
    <rPh sb="21" eb="22">
      <t>マタ</t>
    </rPh>
    <rPh sb="23" eb="26">
      <t>ショザイチ</t>
    </rPh>
    <rPh sb="27" eb="28">
      <t>トウ</t>
    </rPh>
    <phoneticPr fontId="2"/>
  </si>
  <si>
    <t>源泉徴収税額</t>
    <rPh sb="0" eb="6">
      <t>ゲンセンチョウシュウゼイガク</t>
    </rPh>
    <phoneticPr fontId="2"/>
  </si>
  <si>
    <t>所得の内訳（所得税及び復興特別所得税の源泉徴収税額）</t>
    <rPh sb="0" eb="2">
      <t>ショトク</t>
    </rPh>
    <rPh sb="3" eb="5">
      <t>ウチワケ</t>
    </rPh>
    <rPh sb="6" eb="9">
      <t>ショトクゼイ</t>
    </rPh>
    <rPh sb="9" eb="10">
      <t>オヨ</t>
    </rPh>
    <rPh sb="11" eb="13">
      <t>フッコウ</t>
    </rPh>
    <rPh sb="13" eb="15">
      <t>トクベツ</t>
    </rPh>
    <rPh sb="15" eb="18">
      <t>ショトクゼイ</t>
    </rPh>
    <rPh sb="19" eb="25">
      <t>ゲンセンチョウシュウゼイガク</t>
    </rPh>
    <phoneticPr fontId="2"/>
  </si>
  <si>
    <t>住　所</t>
    <rPh sb="0" eb="1">
      <t>ジュウ</t>
    </rPh>
    <rPh sb="2" eb="3">
      <t>ショ</t>
    </rPh>
    <phoneticPr fontId="2"/>
  </si>
  <si>
    <t>屋　号</t>
    <rPh sb="0" eb="1">
      <t>ヤ</t>
    </rPh>
    <rPh sb="2" eb="3">
      <t>ゴウ</t>
    </rPh>
    <phoneticPr fontId="2"/>
  </si>
  <si>
    <t>氏　名</t>
    <rPh sb="0" eb="1">
      <t>シ</t>
    </rPh>
    <rPh sb="2" eb="3">
      <t>ナ</t>
    </rPh>
    <phoneticPr fontId="2"/>
  </si>
  <si>
    <t>差引損失額の
うち災害関連
支出の金額</t>
    <rPh sb="0" eb="2">
      <t>サシヒキ</t>
    </rPh>
    <rPh sb="2" eb="5">
      <t>ソンシツガク</t>
    </rPh>
    <rPh sb="9" eb="13">
      <t>サイガイカンレン</t>
    </rPh>
    <rPh sb="14" eb="16">
      <t>シシュツ</t>
    </rPh>
    <rPh sb="17" eb="19">
      <t>キンガク</t>
    </rPh>
    <phoneticPr fontId="2"/>
  </si>
  <si>
    <t>雑 損 控 除</t>
    <rPh sb="0" eb="1">
      <t>ザツ</t>
    </rPh>
    <rPh sb="2" eb="3">
      <t>ソン</t>
    </rPh>
    <rPh sb="4" eb="5">
      <t>ヒカエ</t>
    </rPh>
    <rPh sb="6" eb="7">
      <t>ジョ</t>
    </rPh>
    <phoneticPr fontId="2"/>
  </si>
  <si>
    <t>（令和六年分用）</t>
    <rPh sb="1" eb="3">
      <t>レイワ</t>
    </rPh>
    <rPh sb="3" eb="4">
      <t>ロク</t>
    </rPh>
    <rPh sb="4" eb="6">
      <t>ネンブン</t>
    </rPh>
    <rPh sb="5" eb="6">
      <t>ブン</t>
    </rPh>
    <rPh sb="6" eb="7">
      <t>ヨウ</t>
    </rPh>
    <phoneticPr fontId="2"/>
  </si>
  <si>
    <r>
      <rPr>
        <b/>
        <sz val="11"/>
        <color theme="1"/>
        <rFont val="游ゴシック"/>
        <family val="3"/>
        <charset val="128"/>
        <scheme val="minor"/>
      </rPr>
      <t>上の㉚に対する税額</t>
    </r>
    <r>
      <rPr>
        <b/>
        <sz val="10"/>
        <color theme="1"/>
        <rFont val="游ゴシック"/>
        <family val="3"/>
        <charset val="128"/>
        <scheme val="minor"/>
      </rPr>
      <t xml:space="preserve">
</t>
    </r>
    <r>
      <rPr>
        <b/>
        <sz val="10"/>
        <color rgb="FFFF33CC"/>
        <rFont val="游ゴシック"/>
        <family val="3"/>
        <charset val="128"/>
        <scheme val="minor"/>
      </rPr>
      <t>又は第三表の95</t>
    </r>
    <rPh sb="0" eb="1">
      <t>ウエ</t>
    </rPh>
    <rPh sb="4" eb="5">
      <t>タイ</t>
    </rPh>
    <rPh sb="7" eb="9">
      <t>ゼイガク</t>
    </rPh>
    <rPh sb="10" eb="11">
      <t>マタ</t>
    </rPh>
    <rPh sb="12" eb="15">
      <t>ダイサンヒョウ</t>
    </rPh>
    <phoneticPr fontId="2"/>
  </si>
  <si>
    <t>人数</t>
    <rPh sb="0" eb="2">
      <t>ニンズウ</t>
    </rPh>
    <phoneticPr fontId="2"/>
  </si>
  <si>
    <r>
      <rPr>
        <b/>
        <sz val="11"/>
        <color theme="1"/>
        <rFont val="游ゴシック"/>
        <family val="3"/>
        <charset val="128"/>
        <scheme val="minor"/>
      </rPr>
      <t>再差引所得税額</t>
    </r>
    <r>
      <rPr>
        <b/>
        <sz val="9"/>
        <color theme="1"/>
        <rFont val="游ゴシック"/>
        <family val="3"/>
        <charset val="128"/>
        <scheme val="minor"/>
      </rPr>
      <t xml:space="preserve">
(㊶－㊷)</t>
    </r>
    <rPh sb="0" eb="1">
      <t>サイ</t>
    </rPh>
    <rPh sb="1" eb="3">
      <t>サシヒキ</t>
    </rPh>
    <rPh sb="3" eb="6">
      <t>ショトクゼイ</t>
    </rPh>
    <rPh sb="6" eb="7">
      <t>ガク</t>
    </rPh>
    <phoneticPr fontId="2"/>
  </si>
  <si>
    <t>定額減税実施済額は㊸と㊹のいずれか少ない方の金額です。</t>
    <rPh sb="0" eb="7">
      <t>テイガクゲンゼイジッシズ</t>
    </rPh>
    <rPh sb="7" eb="8">
      <t>ガク</t>
    </rPh>
    <rPh sb="17" eb="18">
      <t>スク</t>
    </rPh>
    <rPh sb="20" eb="21">
      <t>ホウ</t>
    </rPh>
    <rPh sb="22" eb="24">
      <t>キンガク</t>
    </rPh>
    <phoneticPr fontId="2"/>
  </si>
  <si>
    <r>
      <t xml:space="preserve">令和6年分特別税額控除
</t>
    </r>
    <r>
      <rPr>
        <b/>
        <sz val="9"/>
        <color rgb="FFFF33CC"/>
        <rFont val="游ゴシック"/>
        <family val="3"/>
        <charset val="128"/>
        <scheme val="minor"/>
      </rPr>
      <t>(3万円×人数)</t>
    </r>
    <rPh sb="0" eb="2">
      <t>レイワ</t>
    </rPh>
    <rPh sb="3" eb="5">
      <t>ネンブン</t>
    </rPh>
    <rPh sb="5" eb="7">
      <t>トクベツ</t>
    </rPh>
    <rPh sb="7" eb="9">
      <t>ゼイガク</t>
    </rPh>
    <rPh sb="9" eb="11">
      <t>コウジョ</t>
    </rPh>
    <rPh sb="14" eb="16">
      <t>マンエン</t>
    </rPh>
    <rPh sb="17" eb="19">
      <t>ニンズウ</t>
    </rPh>
    <phoneticPr fontId="2"/>
  </si>
  <si>
    <r>
      <rPr>
        <b/>
        <sz val="8"/>
        <color theme="1"/>
        <rFont val="游ゴシック"/>
        <family val="3"/>
        <charset val="128"/>
        <scheme val="minor"/>
      </rPr>
      <t>再々差引所得税額</t>
    </r>
    <r>
      <rPr>
        <b/>
        <sz val="8.5"/>
        <color theme="1"/>
        <rFont val="游ゴシック"/>
        <family val="3"/>
        <charset val="128"/>
        <scheme val="minor"/>
      </rPr>
      <t>(基準所得税額)</t>
    </r>
    <r>
      <rPr>
        <b/>
        <sz val="9"/>
        <color theme="1"/>
        <rFont val="游ゴシック"/>
        <family val="3"/>
        <charset val="128"/>
        <scheme val="minor"/>
      </rPr>
      <t xml:space="preserve">
(㊸－㊹)</t>
    </r>
    <r>
      <rPr>
        <b/>
        <sz val="9"/>
        <color rgb="FFFF33CC"/>
        <rFont val="游ゴシック"/>
        <family val="3"/>
        <charset val="128"/>
        <scheme val="minor"/>
      </rPr>
      <t>(赤字のときは0)</t>
    </r>
    <rPh sb="0" eb="1">
      <t>サイ</t>
    </rPh>
    <rPh sb="2" eb="4">
      <t>サシヒキ</t>
    </rPh>
    <rPh sb="4" eb="7">
      <t>ショトクゼイ</t>
    </rPh>
    <rPh sb="7" eb="8">
      <t>ガク</t>
    </rPh>
    <rPh sb="9" eb="11">
      <t>キジュン</t>
    </rPh>
    <rPh sb="11" eb="14">
      <t>ショトクゼイ</t>
    </rPh>
    <rPh sb="14" eb="15">
      <t>ガク</t>
    </rPh>
    <rPh sb="23" eb="25">
      <t>アカジ</t>
    </rPh>
    <phoneticPr fontId="2"/>
  </si>
  <si>
    <r>
      <t xml:space="preserve">復興特別所得税額
</t>
    </r>
    <r>
      <rPr>
        <b/>
        <sz val="9.5"/>
        <color rgb="FFFF33CC"/>
        <rFont val="游ゴシック"/>
        <family val="3"/>
        <charset val="128"/>
        <scheme val="minor"/>
      </rPr>
      <t>(㊺×2.1％）</t>
    </r>
    <rPh sb="0" eb="2">
      <t>フッコウ</t>
    </rPh>
    <rPh sb="2" eb="4">
      <t>トクベツ</t>
    </rPh>
    <rPh sb="4" eb="7">
      <t>ショトクゼイ</t>
    </rPh>
    <rPh sb="7" eb="8">
      <t>ガク</t>
    </rPh>
    <phoneticPr fontId="2"/>
  </si>
  <si>
    <t>㊻</t>
    <phoneticPr fontId="2"/>
  </si>
  <si>
    <t>㊼</t>
    <phoneticPr fontId="2"/>
  </si>
  <si>
    <r>
      <rPr>
        <b/>
        <sz val="10"/>
        <color theme="1"/>
        <rFont val="游ゴシック"/>
        <family val="3"/>
        <charset val="128"/>
        <scheme val="minor"/>
      </rPr>
      <t>所得税</t>
    </r>
    <r>
      <rPr>
        <b/>
        <sz val="9"/>
        <color theme="1"/>
        <rFont val="游ゴシック"/>
        <family val="3"/>
        <charset val="128"/>
        <scheme val="minor"/>
      </rPr>
      <t>及び</t>
    </r>
    <r>
      <rPr>
        <b/>
        <sz val="10"/>
        <color theme="1"/>
        <rFont val="游ゴシック"/>
        <family val="3"/>
        <charset val="128"/>
        <scheme val="minor"/>
      </rPr>
      <t>復興特別所得税の額</t>
    </r>
    <r>
      <rPr>
        <b/>
        <sz val="12"/>
        <color theme="1"/>
        <rFont val="游ゴシック"/>
        <family val="3"/>
        <charset val="128"/>
        <scheme val="minor"/>
      </rPr>
      <t xml:space="preserve">
</t>
    </r>
    <r>
      <rPr>
        <b/>
        <sz val="11"/>
        <color rgb="FFFF33CC"/>
        <rFont val="游ゴシック"/>
        <family val="3"/>
        <charset val="128"/>
        <scheme val="minor"/>
      </rPr>
      <t>(㊺＋㊻)</t>
    </r>
    <rPh sb="0" eb="3">
      <t>ショトクゼイ</t>
    </rPh>
    <rPh sb="3" eb="4">
      <t>オヨ</t>
    </rPh>
    <rPh sb="5" eb="7">
      <t>フッコウ</t>
    </rPh>
    <rPh sb="7" eb="9">
      <t>トクベツ</t>
    </rPh>
    <rPh sb="9" eb="12">
      <t>ショトクゼイ</t>
    </rPh>
    <rPh sb="13" eb="14">
      <t>ガク</t>
    </rPh>
    <phoneticPr fontId="2"/>
  </si>
  <si>
    <t>㊽
～㊾</t>
    <phoneticPr fontId="2"/>
  </si>
  <si>
    <r>
      <t xml:space="preserve">申　告　納　税　額
</t>
    </r>
    <r>
      <rPr>
        <b/>
        <sz val="10"/>
        <color rgb="FFFF33CC"/>
        <rFont val="游ゴシック"/>
        <family val="3"/>
        <charset val="128"/>
        <scheme val="minor"/>
      </rPr>
      <t>(㊼－㊽－㊾－㊿）</t>
    </r>
    <rPh sb="0" eb="1">
      <t>サル</t>
    </rPh>
    <rPh sb="2" eb="3">
      <t>コク</t>
    </rPh>
    <rPh sb="4" eb="5">
      <t>オサメ</t>
    </rPh>
    <rPh sb="6" eb="7">
      <t>ゼイ</t>
    </rPh>
    <rPh sb="8" eb="9">
      <t>ガク</t>
    </rPh>
    <phoneticPr fontId="2"/>
  </si>
  <si>
    <r>
      <rPr>
        <b/>
        <sz val="11"/>
        <color theme="1"/>
        <rFont val="游ゴシック"/>
        <family val="3"/>
        <charset val="128"/>
        <scheme val="minor"/>
      </rPr>
      <t>第３期分
の税額</t>
    </r>
    <r>
      <rPr>
        <b/>
        <sz val="10"/>
        <color theme="1"/>
        <rFont val="游ゴシック"/>
        <family val="3"/>
        <charset val="128"/>
        <scheme val="minor"/>
      </rPr>
      <t xml:space="preserve">
</t>
    </r>
    <r>
      <rPr>
        <b/>
        <sz val="10"/>
        <color rgb="FFFF33CC"/>
        <rFont val="游ゴシック"/>
        <family val="3"/>
        <charset val="128"/>
        <scheme val="minor"/>
      </rPr>
      <t>(51－52)</t>
    </r>
    <rPh sb="0" eb="1">
      <t>ダイ</t>
    </rPh>
    <rPh sb="2" eb="4">
      <t>キブン</t>
    </rPh>
    <rPh sb="6" eb="8">
      <t>ゼイガク</t>
    </rPh>
    <phoneticPr fontId="2"/>
  </si>
  <si>
    <r>
      <t xml:space="preserve">合　　　　　計
</t>
    </r>
    <r>
      <rPr>
        <b/>
        <sz val="8"/>
        <color theme="1"/>
        <rFont val="游ゴシック"/>
        <family val="3"/>
        <charset val="128"/>
        <scheme val="minor"/>
      </rPr>
      <t>（①から⑥までの計＋⑩＋⑪）</t>
    </r>
    <rPh sb="0" eb="1">
      <t>ゴウ</t>
    </rPh>
    <rPh sb="6" eb="7">
      <t>ケイ</t>
    </rPh>
    <phoneticPr fontId="2"/>
  </si>
  <si>
    <t>配偶者の合計所得金額</t>
    <rPh sb="0" eb="3">
      <t>ハイグウシャ</t>
    </rPh>
    <rPh sb="4" eb="8">
      <t>ゴウケイショトク</t>
    </rPh>
    <rPh sb="8" eb="10">
      <t>キンガク</t>
    </rPh>
    <phoneticPr fontId="2"/>
  </si>
  <si>
    <t>郵便局
名等</t>
    <rPh sb="0" eb="3">
      <t>ユウビンキョク</t>
    </rPh>
    <rPh sb="4" eb="5">
      <t>メイ</t>
    </rPh>
    <rPh sb="5" eb="6">
      <t>トウ</t>
    </rPh>
    <phoneticPr fontId="2"/>
  </si>
  <si>
    <r>
      <t>受　取　場　所
還付</t>
    </r>
    <r>
      <rPr>
        <b/>
        <sz val="8"/>
        <color theme="1"/>
        <rFont val="游ゴシック"/>
        <family val="3"/>
        <charset val="128"/>
        <scheme val="minor"/>
      </rPr>
      <t>される</t>
    </r>
    <r>
      <rPr>
        <b/>
        <sz val="9"/>
        <color theme="1"/>
        <rFont val="游ゴシック"/>
        <family val="3"/>
        <charset val="128"/>
        <scheme val="minor"/>
      </rPr>
      <t>税金の</t>
    </r>
    <rPh sb="0" eb="1">
      <t>ウケ</t>
    </rPh>
    <rPh sb="2" eb="3">
      <t>トリ</t>
    </rPh>
    <rPh sb="4" eb="5">
      <t>バ</t>
    </rPh>
    <rPh sb="6" eb="7">
      <t>ショ</t>
    </rPh>
    <rPh sb="8" eb="10">
      <t>カンプ</t>
    </rPh>
    <rPh sb="13" eb="15">
      <t>ゼイキン</t>
    </rPh>
    <phoneticPr fontId="2"/>
  </si>
  <si>
    <t>口座番号
記号番号</t>
    <phoneticPr fontId="2"/>
  </si>
  <si>
    <r>
      <rPr>
        <b/>
        <sz val="12"/>
        <color theme="1"/>
        <rFont val="游ゴシック"/>
        <family val="3"/>
        <charset val="128"/>
        <scheme val="minor"/>
      </rPr>
      <t>合　　　　　計</t>
    </r>
    <r>
      <rPr>
        <b/>
        <sz val="11"/>
        <color theme="1"/>
        <rFont val="游ゴシック"/>
        <family val="3"/>
        <charset val="128"/>
        <scheme val="minor"/>
      </rPr>
      <t xml:space="preserve">
（㉕＋㉖＋㉗＋㉘）</t>
    </r>
    <rPh sb="0" eb="1">
      <t>ゴウ</t>
    </rPh>
    <rPh sb="6" eb="7">
      <t>ケイ</t>
    </rPh>
    <phoneticPr fontId="2"/>
  </si>
  <si>
    <t>%</t>
    <phoneticPr fontId="2"/>
  </si>
  <si>
    <t>～</t>
    <phoneticPr fontId="2"/>
  </si>
  <si>
    <t>×</t>
    <phoneticPr fontId="2"/>
  </si>
  <si>
    <t>課税される所得金額</t>
    <rPh sb="0" eb="2">
      <t>カゼイ</t>
    </rPh>
    <rPh sb="5" eb="7">
      <t>ショトク</t>
    </rPh>
    <rPh sb="7" eb="9">
      <t>キンガク</t>
    </rPh>
    <phoneticPr fontId="2"/>
  </si>
  <si>
    <t>控除額</t>
    <rPh sb="0" eb="3">
      <t>コウジョガク</t>
    </rPh>
    <phoneticPr fontId="2"/>
  </si>
  <si>
    <t>□</t>
    <phoneticPr fontId="2"/>
  </si>
  <si>
    <t>特例適用
条文等</t>
    <rPh sb="0" eb="2">
      <t>トクレイ</t>
    </rPh>
    <rPh sb="2" eb="4">
      <t>テキヨウ</t>
    </rPh>
    <rPh sb="5" eb="7">
      <t>ジョウブン</t>
    </rPh>
    <rPh sb="7" eb="8">
      <t>トウ</t>
    </rPh>
    <phoneticPr fontId="2"/>
  </si>
  <si>
    <t>配偶者</t>
    <rPh sb="0" eb="3">
      <t>ハイグウシャ</t>
    </rPh>
    <phoneticPr fontId="2"/>
  </si>
  <si>
    <t>令</t>
    <rPh sb="0" eb="1">
      <t>レイ</t>
    </rPh>
    <phoneticPr fontId="2"/>
  </si>
  <si>
    <t>住宅</t>
    <rPh sb="0" eb="2">
      <t>ジュウタク</t>
    </rPh>
    <phoneticPr fontId="2"/>
  </si>
  <si>
    <t>特個</t>
    <rPh sb="0" eb="1">
      <t>トク</t>
    </rPh>
    <rPh sb="1" eb="2">
      <t>コ</t>
    </rPh>
    <phoneticPr fontId="2"/>
  </si>
  <si>
    <t>同一</t>
    <rPh sb="0" eb="2">
      <t>ドウイツ</t>
    </rPh>
    <phoneticPr fontId="2"/>
  </si>
  <si>
    <t>配偶者や親族に関する事項 (⑳～㉓、㉞、㊴、㊹)</t>
    <rPh sb="0" eb="3">
      <t>ハイグウシャ</t>
    </rPh>
    <rPh sb="4" eb="6">
      <t>シンゾク</t>
    </rPh>
    <rPh sb="7" eb="8">
      <t>カン</t>
    </rPh>
    <rPh sb="10" eb="12">
      <t>ジコウ</t>
    </rPh>
    <phoneticPr fontId="2"/>
  </si>
  <si>
    <t>㊿ 源泉徴収税額の合計額</t>
    <rPh sb="2" eb="8">
      <t>ゲンセンチョウシュウゼイガク</t>
    </rPh>
    <rPh sb="9" eb="12">
      <t>ゴウケイガク</t>
    </rPh>
    <phoneticPr fontId="2"/>
  </si>
  <si>
    <t>都道府県・市区町村への
寄附（特例控除対象）</t>
    <rPh sb="0" eb="4">
      <t>トドウフケン</t>
    </rPh>
    <rPh sb="5" eb="9">
      <t>シクチョウソン</t>
    </rPh>
    <rPh sb="12" eb="14">
      <t>キフ</t>
    </rPh>
    <rPh sb="15" eb="19">
      <t>トクレイコウジョ</t>
    </rPh>
    <rPh sb="19" eb="21">
      <t>タイショウ</t>
    </rPh>
    <phoneticPr fontId="2"/>
  </si>
  <si>
    <t>(1)</t>
    <phoneticPr fontId="2"/>
  </si>
  <si>
    <t>二次利用の禁止</t>
    <phoneticPr fontId="2"/>
  </si>
  <si>
    <t>このExcelの一部及び全部について、事前の許可なく無断で転売・転載などの二次利用を行うことは固くお断りしております。</t>
    <rPh sb="29" eb="31">
      <t>テンバイ</t>
    </rPh>
    <rPh sb="32" eb="34">
      <t>テンサイ</t>
    </rPh>
    <rPh sb="37" eb="41">
      <t>ニジリヨウ</t>
    </rPh>
    <rPh sb="42" eb="43">
      <t>オコナ</t>
    </rPh>
    <phoneticPr fontId="2"/>
  </si>
  <si>
    <t>あくまで、ご自身の確定申告を行う上での「自己利用」としてお使い下さい。</t>
    <rPh sb="6" eb="8">
      <t>ジシン</t>
    </rPh>
    <rPh sb="9" eb="13">
      <t>カクテイシンコク</t>
    </rPh>
    <rPh sb="14" eb="15">
      <t>オコナ</t>
    </rPh>
    <rPh sb="16" eb="17">
      <t>ウエ</t>
    </rPh>
    <rPh sb="20" eb="24">
      <t>ジコリヨウ</t>
    </rPh>
    <rPh sb="29" eb="30">
      <t>ツカ</t>
    </rPh>
    <rPh sb="31" eb="32">
      <t>クダ</t>
    </rPh>
    <phoneticPr fontId="2"/>
  </si>
  <si>
    <t>(2)</t>
    <phoneticPr fontId="2"/>
  </si>
  <si>
    <t>内容についての個別具体的な質問</t>
    <rPh sb="0" eb="2">
      <t>ナイヨウ</t>
    </rPh>
    <rPh sb="7" eb="9">
      <t>コベツ</t>
    </rPh>
    <rPh sb="9" eb="12">
      <t>グタイテキ</t>
    </rPh>
    <rPh sb="13" eb="15">
      <t>シツモン</t>
    </rPh>
    <phoneticPr fontId="2"/>
  </si>
  <si>
    <t>個別かつ具体的な質問については、弊社の「単発の有料相談」をご利用下さい。</t>
    <rPh sb="16" eb="18">
      <t>ヘイシャ</t>
    </rPh>
    <rPh sb="30" eb="32">
      <t>リヨウ</t>
    </rPh>
    <rPh sb="32" eb="33">
      <t>クダ</t>
    </rPh>
    <phoneticPr fontId="2"/>
  </si>
  <si>
    <t>内容についての個別・具体的な質問を受け付けるのは、弊社の顧問先様のみに限らせて頂いております。</t>
    <rPh sb="0" eb="2">
      <t>ナイヨウ</t>
    </rPh>
    <rPh sb="7" eb="9">
      <t>コベツ</t>
    </rPh>
    <rPh sb="10" eb="13">
      <t>グタイテキ</t>
    </rPh>
    <rPh sb="14" eb="16">
      <t>シツモン</t>
    </rPh>
    <rPh sb="17" eb="18">
      <t>ウ</t>
    </rPh>
    <rPh sb="19" eb="20">
      <t>ツ</t>
    </rPh>
    <rPh sb="25" eb="27">
      <t>ヘイシャ</t>
    </rPh>
    <rPh sb="28" eb="32">
      <t>コモンサキサマ</t>
    </rPh>
    <rPh sb="35" eb="36">
      <t>カギ</t>
    </rPh>
    <rPh sb="39" eb="40">
      <t>イタダ</t>
    </rPh>
    <phoneticPr fontId="2"/>
  </si>
  <si>
    <t>(3)</t>
    <phoneticPr fontId="2"/>
  </si>
  <si>
    <t>各項目のセルには計算式が入っておりますが、万全を期すものではありませんので自己責任でお使いください。</t>
    <rPh sb="0" eb="3">
      <t>カクコウモク</t>
    </rPh>
    <rPh sb="8" eb="11">
      <t>ケイサンシキ</t>
    </rPh>
    <rPh sb="12" eb="13">
      <t>ハイ</t>
    </rPh>
    <rPh sb="21" eb="23">
      <t>バンゼン</t>
    </rPh>
    <rPh sb="24" eb="25">
      <t>キ</t>
    </rPh>
    <rPh sb="37" eb="41">
      <t>ジコセキニン</t>
    </rPh>
    <rPh sb="43" eb="44">
      <t>ツカ</t>
    </rPh>
    <phoneticPr fontId="2"/>
  </si>
  <si>
    <t>セルに付しております「コメント」は令和6年12月時点における税法に基づき内容を確認したものです</t>
    <rPh sb="3" eb="4">
      <t>フ</t>
    </rPh>
    <rPh sb="17" eb="19">
      <t>レイワ</t>
    </rPh>
    <rPh sb="20" eb="21">
      <t>ネン</t>
    </rPh>
    <rPh sb="23" eb="24">
      <t>ガツ</t>
    </rPh>
    <rPh sb="24" eb="26">
      <t>ジテン</t>
    </rPh>
    <rPh sb="30" eb="32">
      <t>ゼイホウ</t>
    </rPh>
    <rPh sb="33" eb="34">
      <t>モト</t>
    </rPh>
    <rPh sb="36" eb="38">
      <t>ナイヨウ</t>
    </rPh>
    <rPh sb="39" eb="41">
      <t>カクニン</t>
    </rPh>
    <phoneticPr fontId="2"/>
  </si>
  <si>
    <t>青色決算書のすべての項目、すべての注意点について解説しているものではありません</t>
    <rPh sb="0" eb="5">
      <t>アオイロケッサンショ</t>
    </rPh>
    <rPh sb="10" eb="12">
      <t>コウモク</t>
    </rPh>
    <rPh sb="17" eb="20">
      <t>チュウイテン</t>
    </rPh>
    <rPh sb="24" eb="26">
      <t>カイセツ</t>
    </rPh>
    <phoneticPr fontId="2"/>
  </si>
  <si>
    <t>実務上、よく登場する疑問や質問を想定して、重要と思われるポイントのみの解説となっております。</t>
    <rPh sb="0" eb="3">
      <t>ジツムジョウ</t>
    </rPh>
    <rPh sb="6" eb="8">
      <t>トウジョウ</t>
    </rPh>
    <rPh sb="10" eb="12">
      <t>ギモン</t>
    </rPh>
    <rPh sb="13" eb="15">
      <t>シツモン</t>
    </rPh>
    <rPh sb="16" eb="18">
      <t>ソウテイ</t>
    </rPh>
    <rPh sb="21" eb="23">
      <t>ジュウヨウ</t>
    </rPh>
    <rPh sb="24" eb="25">
      <t>オモ</t>
    </rPh>
    <rPh sb="35" eb="37">
      <t>カイセツ</t>
    </rPh>
    <phoneticPr fontId="2"/>
  </si>
  <si>
    <t>最終更新日；2025年1月4日</t>
    <rPh sb="0" eb="5">
      <t>サイシュウコウシンビ</t>
    </rPh>
    <rPh sb="10" eb="11">
      <t>ネン</t>
    </rPh>
    <rPh sb="12" eb="13">
      <t>ガツ</t>
    </rPh>
    <rPh sb="14" eb="15">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</si>
</sst>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 "/>
  </numFmts>
  <fonts count="56">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
      <color theme="1"/>
      <name val="游ゴシック"/>
      <family val="2"/>
      <charset val="128"/>
      <scheme val="minor"/>
    </font>
    <font>
      <b/>
      <sz val="10"/>
      <color theme="1"/>
      <name val="游ゴシック"/>
      <family val="3"/>
      <charset val="128"/>
      <scheme val="minor"/>
    </font>
    <font>
      <b/>
      <sz val="20"/>
      <color theme="1"/>
      <name val="游ゴシック"/>
      <family val="3"/>
      <charset val="128"/>
      <scheme val="minor"/>
    </font>
    <font>
      <sz val="18"/>
      <color theme="1"/>
      <name val="游ゴシック"/>
      <family val="2"/>
      <charset val="128"/>
      <scheme val="minor"/>
    </font>
    <font>
      <sz val="12"/>
      <color theme="1"/>
      <name val="游ゴシック"/>
      <family val="2"/>
      <charset val="128"/>
      <scheme val="minor"/>
    </font>
    <font>
      <sz val="12"/>
      <color theme="1"/>
      <name val="游ゴシック"/>
      <family val="3"/>
      <charset val="128"/>
      <scheme val="minor"/>
    </font>
    <font>
      <sz val="11"/>
      <color theme="1"/>
      <name val="游ゴシック"/>
      <family val="3"/>
      <charset val="128"/>
      <scheme val="minor"/>
    </font>
    <font>
      <b/>
      <sz val="11"/>
      <color theme="1"/>
      <name val="游ゴシック"/>
      <family val="3"/>
      <charset val="128"/>
      <scheme val="minor"/>
    </font>
    <font>
      <sz val="14"/>
      <color theme="1"/>
      <name val="游ゴシック"/>
      <family val="2"/>
      <charset val="128"/>
      <scheme val="minor"/>
    </font>
    <font>
      <b/>
      <sz val="14"/>
      <color theme="1"/>
      <name val="游ゴシック"/>
      <family val="3"/>
      <charset val="128"/>
      <scheme val="minor"/>
    </font>
    <font>
      <b/>
      <sz val="14"/>
      <color theme="0"/>
      <name val="游ゴシック"/>
      <family val="3"/>
      <charset val="128"/>
      <scheme val="minor"/>
    </font>
    <font>
      <b/>
      <sz val="8"/>
      <color theme="0"/>
      <name val="游ゴシック"/>
      <family val="3"/>
      <charset val="128"/>
      <scheme val="minor"/>
    </font>
    <font>
      <sz val="10"/>
      <color theme="1"/>
      <name val="游ゴシック"/>
      <family val="3"/>
      <charset val="128"/>
      <scheme val="minor"/>
    </font>
    <font>
      <sz val="9"/>
      <color theme="1"/>
      <name val="游ゴシック"/>
      <family val="2"/>
      <charset val="128"/>
      <scheme val="minor"/>
    </font>
    <font>
      <sz val="9"/>
      <color theme="1"/>
      <name val="游ゴシック"/>
      <family val="3"/>
      <charset val="128"/>
      <scheme val="minor"/>
    </font>
    <font>
      <b/>
      <sz val="12"/>
      <color theme="1"/>
      <name val="游ゴシック"/>
      <family val="3"/>
      <charset val="128"/>
      <scheme val="minor"/>
    </font>
    <font>
      <sz val="7.5"/>
      <color theme="1"/>
      <name val="游ゴシック"/>
      <family val="3"/>
      <charset val="128"/>
      <scheme val="minor"/>
    </font>
    <font>
      <sz val="8"/>
      <color theme="1"/>
      <name val="游ゴシック"/>
      <family val="3"/>
      <charset val="128"/>
      <scheme val="minor"/>
    </font>
    <font>
      <b/>
      <sz val="9"/>
      <color theme="1"/>
      <name val="游ゴシック"/>
      <family val="3"/>
      <charset val="128"/>
      <scheme val="minor"/>
    </font>
    <font>
      <sz val="8.5"/>
      <color theme="1"/>
      <name val="游ゴシック"/>
      <family val="3"/>
      <charset val="128"/>
      <scheme val="minor"/>
    </font>
    <font>
      <b/>
      <sz val="8"/>
      <color theme="1"/>
      <name val="游ゴシック"/>
      <family val="3"/>
      <charset val="128"/>
      <scheme val="minor"/>
    </font>
    <font>
      <b/>
      <sz val="10"/>
      <color rgb="FFFF33CC"/>
      <name val="游ゴシック"/>
      <family val="3"/>
      <charset val="128"/>
      <scheme val="minor"/>
    </font>
    <font>
      <b/>
      <sz val="8.5"/>
      <color theme="1"/>
      <name val="游ゴシック"/>
      <family val="3"/>
      <charset val="128"/>
      <scheme val="minor"/>
    </font>
    <font>
      <b/>
      <sz val="10.5"/>
      <color theme="1"/>
      <name val="游ゴシック"/>
      <family val="3"/>
      <charset val="128"/>
      <scheme val="minor"/>
    </font>
    <font>
      <b/>
      <sz val="16"/>
      <color theme="0"/>
      <name val="游ゴシック"/>
      <family val="3"/>
      <charset val="128"/>
      <scheme val="minor"/>
    </font>
    <font>
      <sz val="8"/>
      <color theme="1"/>
      <name val="游ゴシック"/>
      <family val="2"/>
      <charset val="128"/>
      <scheme val="minor"/>
    </font>
    <font>
      <b/>
      <sz val="10"/>
      <color theme="0"/>
      <name val="游ゴシック"/>
      <family val="3"/>
      <charset val="128"/>
      <scheme val="minor"/>
    </font>
    <font>
      <sz val="8.5"/>
      <color theme="1"/>
      <name val="游ゴシック"/>
      <family val="2"/>
      <charset val="128"/>
      <scheme val="minor"/>
    </font>
    <font>
      <sz val="16"/>
      <color theme="1"/>
      <name val="游ゴシック"/>
      <family val="2"/>
      <charset val="128"/>
      <scheme val="minor"/>
    </font>
    <font>
      <b/>
      <sz val="12"/>
      <color rgb="FFFF33CC"/>
      <name val="游ゴシック"/>
      <family val="3"/>
      <charset val="128"/>
      <scheme val="minor"/>
    </font>
    <font>
      <b/>
      <sz val="8"/>
      <color theme="1"/>
      <name val="BIZ UDPゴシック"/>
      <family val="3"/>
      <charset val="128"/>
    </font>
    <font>
      <b/>
      <sz val="7.5"/>
      <color theme="1"/>
      <name val="BIZ UDPゴシック"/>
      <family val="3"/>
      <charset val="128"/>
    </font>
    <font>
      <b/>
      <sz val="3"/>
      <color theme="1"/>
      <name val="BIZ UDPゴシック"/>
      <family val="3"/>
      <charset val="128"/>
    </font>
    <font>
      <b/>
      <sz val="10"/>
      <color theme="1"/>
      <name val="BIZ UDPゴシック"/>
      <family val="3"/>
      <charset val="128"/>
    </font>
    <font>
      <b/>
      <sz val="18"/>
      <color theme="1"/>
      <name val="游ゴシック"/>
      <family val="3"/>
      <charset val="128"/>
      <scheme val="minor"/>
    </font>
    <font>
      <sz val="9"/>
      <color indexed="81"/>
      <name val="MS P ゴシック"/>
      <family val="3"/>
      <charset val="128"/>
    </font>
    <font>
      <sz val="8"/>
      <color indexed="81"/>
      <name val="MS P ゴシック"/>
      <family val="3"/>
      <charset val="128"/>
    </font>
    <font>
      <sz val="14"/>
      <color theme="1"/>
      <name val="游ゴシック"/>
      <family val="3"/>
      <charset val="128"/>
      <scheme val="minor"/>
    </font>
    <font>
      <b/>
      <sz val="9"/>
      <color indexed="81"/>
      <name val="MS P ゴシック"/>
      <family val="3"/>
      <charset val="128"/>
    </font>
    <font>
      <sz val="16"/>
      <color theme="1"/>
      <name val="游ゴシック"/>
      <family val="3"/>
      <charset val="128"/>
      <scheme val="minor"/>
    </font>
    <font>
      <sz val="22"/>
      <color theme="1"/>
      <name val="游ゴシック"/>
      <family val="3"/>
      <charset val="128"/>
      <scheme val="minor"/>
    </font>
    <font>
      <sz val="20"/>
      <color theme="1"/>
      <name val="游ゴシック"/>
      <family val="3"/>
      <charset val="128"/>
      <scheme val="minor"/>
    </font>
    <font>
      <b/>
      <sz val="9"/>
      <color rgb="FFFF33CC"/>
      <name val="游ゴシック"/>
      <family val="3"/>
      <charset val="128"/>
      <scheme val="minor"/>
    </font>
    <font>
      <b/>
      <sz val="9.5"/>
      <color rgb="FFFF33CC"/>
      <name val="游ゴシック"/>
      <family val="3"/>
      <charset val="128"/>
      <scheme val="minor"/>
    </font>
    <font>
      <b/>
      <sz val="11"/>
      <color rgb="FFFF33CC"/>
      <name val="游ゴシック"/>
      <family val="3"/>
      <charset val="128"/>
      <scheme val="minor"/>
    </font>
    <font>
      <b/>
      <sz val="11"/>
      <color theme="0"/>
      <name val="游ゴシック"/>
      <family val="3"/>
      <charset val="128"/>
      <scheme val="minor"/>
    </font>
    <font>
      <sz val="10"/>
      <color theme="1"/>
      <name val="Arial"/>
      <family val="2"/>
    </font>
    <font>
      <sz val="10"/>
      <color theme="1" tint="0.499984740745262"/>
      <name val="Arial"/>
      <family val="2"/>
    </font>
    <font>
      <b/>
      <sz val="10"/>
      <color theme="1" tint="0.499984740745262"/>
      <name val="Arial"/>
      <family val="2"/>
    </font>
    <font>
      <sz val="10"/>
      <color theme="1" tint="0.499984740745262"/>
      <name val="ＭＳ Ｐゴシック"/>
      <family val="2"/>
      <charset val="128"/>
    </font>
    <font>
      <b/>
      <sz val="10"/>
      <color theme="1" tint="0.499984740745262"/>
      <name val="ＭＳ Ｐゴシック"/>
      <family val="2"/>
      <charset val="128"/>
    </font>
    <font>
      <sz val="18"/>
      <color theme="1"/>
      <name val="游ゴシック"/>
      <family val="3"/>
      <charset val="128"/>
      <scheme val="minor"/>
    </font>
    <font>
      <sz val="10"/>
      <color theme="0" tint="-0.34998626667073579"/>
      <name val="游ゴシック"/>
      <family val="2"/>
      <charset val="128"/>
      <scheme val="minor"/>
    </font>
  </fonts>
  <fills count="11">
    <fill>
      <patternFill patternType="none"/>
    </fill>
    <fill>
      <patternFill patternType="gray125"/>
    </fill>
    <fill>
      <patternFill patternType="solid">
        <fgColor rgb="FF00B050"/>
        <bgColor indexed="64"/>
      </patternFill>
    </fill>
    <fill>
      <patternFill patternType="solid">
        <fgColor rgb="FF00B0F0"/>
        <bgColor indexed="64"/>
      </patternFill>
    </fill>
    <fill>
      <patternFill patternType="solid">
        <fgColor rgb="FFFF0000"/>
        <bgColor indexed="64"/>
      </patternFill>
    </fill>
    <fill>
      <patternFill patternType="solid">
        <fgColor rgb="FF7030A0"/>
        <bgColor indexed="64"/>
      </patternFill>
    </fill>
    <fill>
      <patternFill patternType="solid">
        <fgColor rgb="FFFFFFCC"/>
        <bgColor indexed="64"/>
      </patternFill>
    </fill>
    <fill>
      <patternFill patternType="solid">
        <fgColor rgb="FFFF7DD4"/>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6BB00"/>
        <bgColor indexed="64"/>
      </patternFill>
    </fill>
  </fills>
  <borders count="168">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dotted">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bottom/>
      <diagonal/>
    </border>
    <border>
      <left/>
      <right style="thick">
        <color indexed="64"/>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style="thick">
        <color auto="1"/>
      </right>
      <top style="thin">
        <color indexed="64"/>
      </top>
      <bottom/>
      <diagonal/>
    </border>
    <border>
      <left/>
      <right style="thick">
        <color auto="1"/>
      </right>
      <top/>
      <bottom style="thin">
        <color indexed="64"/>
      </bottom>
      <diagonal/>
    </border>
    <border>
      <left style="thin">
        <color indexed="64"/>
      </left>
      <right style="thin">
        <color indexed="64"/>
      </right>
      <top/>
      <bottom style="thick">
        <color auto="1"/>
      </bottom>
      <diagonal/>
    </border>
    <border>
      <left style="thin">
        <color indexed="64"/>
      </left>
      <right/>
      <top/>
      <bottom style="thick">
        <color auto="1"/>
      </bottom>
      <diagonal/>
    </border>
    <border>
      <left/>
      <right style="thick">
        <color auto="1"/>
      </right>
      <top/>
      <bottom style="thick">
        <color auto="1"/>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style="medium">
        <color indexed="64"/>
      </top>
      <bottom/>
      <diagonal/>
    </border>
    <border>
      <left/>
      <right style="thick">
        <color auto="1"/>
      </right>
      <top/>
      <bottom/>
      <diagonal/>
    </border>
    <border>
      <left/>
      <right style="medium">
        <color indexed="64"/>
      </right>
      <top style="thick">
        <color indexed="64"/>
      </top>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style="medium">
        <color indexed="64"/>
      </top>
      <bottom style="medium">
        <color indexed="64"/>
      </bottom>
      <diagonal/>
    </border>
    <border>
      <left/>
      <right style="thick">
        <color indexed="64"/>
      </right>
      <top style="medium">
        <color indexed="64"/>
      </top>
      <bottom style="thin">
        <color indexed="64"/>
      </bottom>
      <diagonal/>
    </border>
    <border>
      <left style="medium">
        <color indexed="64"/>
      </left>
      <right style="thin">
        <color indexed="64"/>
      </right>
      <top style="thin">
        <color indexed="64"/>
      </top>
      <bottom style="thick">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thick">
        <color indexed="64"/>
      </right>
      <top style="medium">
        <color indexed="64"/>
      </top>
      <bottom/>
      <diagonal/>
    </border>
    <border>
      <left/>
      <right style="thick">
        <color auto="1"/>
      </right>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dotted">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bottom style="dotted">
        <color auto="1"/>
      </bottom>
      <diagonal/>
    </border>
    <border>
      <left style="thin">
        <color indexed="64"/>
      </left>
      <right/>
      <top/>
      <bottom style="dotted">
        <color auto="1"/>
      </bottom>
      <diagonal/>
    </border>
    <border>
      <left/>
      <right style="thin">
        <color indexed="64"/>
      </right>
      <top/>
      <bottom style="dotted">
        <color auto="1"/>
      </bottom>
      <diagonal/>
    </border>
    <border>
      <left style="dotted">
        <color indexed="64"/>
      </left>
      <right/>
      <top style="thin">
        <color indexed="64"/>
      </top>
      <bottom style="thin">
        <color indexed="64"/>
      </bottom>
      <diagonal/>
    </border>
    <border>
      <left style="dotted">
        <color indexed="64"/>
      </left>
      <right/>
      <top/>
      <bottom/>
      <diagonal/>
    </border>
    <border>
      <left/>
      <right style="thin">
        <color indexed="64"/>
      </right>
      <top style="thick">
        <color indexed="64"/>
      </top>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style="thick">
        <color indexed="64"/>
      </bottom>
      <diagonal/>
    </border>
    <border>
      <left style="thin">
        <color indexed="64"/>
      </left>
      <right style="dotted">
        <color indexed="64"/>
      </right>
      <top/>
      <bottom style="thick">
        <color indexed="64"/>
      </bottom>
      <diagonal/>
    </border>
    <border>
      <left style="dotted">
        <color indexed="64"/>
      </left>
      <right style="dotted">
        <color indexed="64"/>
      </right>
      <top/>
      <bottom style="thick">
        <color indexed="64"/>
      </bottom>
      <diagonal/>
    </border>
    <border>
      <left style="dotted">
        <color indexed="64"/>
      </left>
      <right style="thin">
        <color indexed="64"/>
      </right>
      <top/>
      <bottom style="thick">
        <color indexed="64"/>
      </bottom>
      <diagonal/>
    </border>
    <border>
      <left style="dotted">
        <color indexed="64"/>
      </left>
      <right style="thick">
        <color indexed="64"/>
      </right>
      <top/>
      <bottom style="thick">
        <color indexed="64"/>
      </bottom>
      <diagonal/>
    </border>
    <border>
      <left style="dotted">
        <color indexed="64"/>
      </left>
      <right style="thin">
        <color indexed="64"/>
      </right>
      <top style="thick">
        <color indexed="64"/>
      </top>
      <bottom style="thin">
        <color indexed="64"/>
      </bottom>
      <diagonal/>
    </border>
    <border>
      <left style="dotted">
        <color indexed="64"/>
      </left>
      <right/>
      <top style="thick">
        <color indexed="64"/>
      </top>
      <bottom/>
      <diagonal/>
    </border>
    <border>
      <left style="thick">
        <color indexed="64"/>
      </left>
      <right/>
      <top/>
      <bottom style="thin">
        <color indexed="64"/>
      </bottom>
      <diagonal/>
    </border>
    <border>
      <left style="thick">
        <color indexed="64"/>
      </left>
      <right/>
      <top style="thin">
        <color indexed="64"/>
      </top>
      <bottom/>
      <diagonal/>
    </border>
    <border>
      <left style="dotted">
        <color indexed="64"/>
      </left>
      <right/>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bottom style="thin">
        <color indexed="64"/>
      </bottom>
      <diagonal/>
    </border>
    <border>
      <left/>
      <right style="dotted">
        <color indexed="64"/>
      </right>
      <top/>
      <bottom style="thin">
        <color indexed="64"/>
      </bottom>
      <diagonal/>
    </border>
    <border>
      <left/>
      <right style="thin">
        <color indexed="64"/>
      </right>
      <top style="thin">
        <color indexed="64"/>
      </top>
      <bottom style="thick">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style="medium">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n">
        <color indexed="64"/>
      </right>
      <top style="medium">
        <color indexed="64"/>
      </top>
      <bottom style="thin">
        <color indexed="64"/>
      </bottom>
      <diagonal/>
    </border>
    <border>
      <left style="thin">
        <color indexed="64"/>
      </left>
      <right style="thick">
        <color indexed="64"/>
      </right>
      <top/>
      <bottom style="thin">
        <color indexed="64"/>
      </bottom>
      <diagonal/>
    </border>
    <border>
      <left style="thick">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diagonalDown="1">
      <left style="thick">
        <color indexed="64"/>
      </left>
      <right/>
      <top style="thick">
        <color indexed="64"/>
      </top>
      <bottom style="medium">
        <color indexed="64"/>
      </bottom>
      <diagonal style="thin">
        <color auto="1"/>
      </diagonal>
    </border>
    <border diagonalDown="1">
      <left/>
      <right/>
      <top style="thick">
        <color indexed="64"/>
      </top>
      <bottom style="medium">
        <color indexed="64"/>
      </bottom>
      <diagonal style="thin">
        <color auto="1"/>
      </diagonal>
    </border>
    <border diagonalDown="1">
      <left/>
      <right style="thin">
        <color indexed="64"/>
      </right>
      <top style="thick">
        <color indexed="64"/>
      </top>
      <bottom style="medium">
        <color indexed="64"/>
      </bottom>
      <diagonal style="thin">
        <color auto="1"/>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dotted">
        <color indexed="64"/>
      </bottom>
      <diagonal/>
    </border>
    <border>
      <left style="thin">
        <color indexed="64"/>
      </left>
      <right style="thick">
        <color indexed="64"/>
      </right>
      <top style="thick">
        <color indexed="64"/>
      </top>
      <bottom style="dotted">
        <color indexed="64"/>
      </bottom>
      <diagonal/>
    </border>
    <border>
      <left style="thick">
        <color indexed="64"/>
      </left>
      <right/>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ck">
        <color indexed="64"/>
      </bottom>
      <diagonal/>
    </border>
    <border>
      <left style="medium">
        <color indexed="64"/>
      </left>
      <right/>
      <top/>
      <bottom style="thick">
        <color indexed="64"/>
      </bottom>
      <diagonal/>
    </border>
    <border>
      <left/>
      <right style="dotted">
        <color indexed="64"/>
      </right>
      <top style="thick">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ck">
        <color indexed="64"/>
      </left>
      <right/>
      <top style="medium">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medium">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922">
    <xf numFmtId="0" fontId="0" fillId="0" borderId="0" xfId="0">
      <alignment vertical="center"/>
    </xf>
    <xf numFmtId="0" fontId="3" fillId="0" borderId="0" xfId="0" applyFont="1">
      <alignment vertical="center"/>
    </xf>
    <xf numFmtId="0" fontId="8" fillId="0" borderId="0" xfId="0" applyFont="1">
      <alignment vertical="center"/>
    </xf>
    <xf numFmtId="0" fontId="3" fillId="0" borderId="4" xfId="0" applyFont="1" applyBorder="1" applyAlignment="1">
      <alignment vertical="center" textRotation="255" shrinkToFit="1"/>
    </xf>
    <xf numFmtId="0" fontId="3" fillId="0" borderId="7" xfId="0" applyFont="1" applyBorder="1" applyAlignment="1">
      <alignment vertical="center" textRotation="255" shrinkToFit="1"/>
    </xf>
    <xf numFmtId="0" fontId="3" fillId="0" borderId="32" xfId="0" applyFont="1" applyBorder="1" applyAlignment="1">
      <alignment vertical="center" textRotation="255" shrinkToFit="1"/>
    </xf>
    <xf numFmtId="0" fontId="3" fillId="0" borderId="27" xfId="0" applyFont="1" applyBorder="1" applyAlignment="1">
      <alignment vertical="center" textRotation="255" shrinkToFit="1"/>
    </xf>
    <xf numFmtId="0" fontId="20" fillId="0" borderId="2" xfId="0" applyFont="1" applyBorder="1">
      <alignment vertical="center"/>
    </xf>
    <xf numFmtId="0" fontId="17" fillId="0" borderId="2" xfId="0" applyFont="1" applyBorder="1">
      <alignment vertical="center"/>
    </xf>
    <xf numFmtId="0" fontId="17" fillId="0" borderId="57" xfId="0" applyFont="1" applyBorder="1">
      <alignment vertical="center"/>
    </xf>
    <xf numFmtId="0" fontId="7" fillId="0" borderId="0" xfId="0" applyFont="1">
      <alignment vertical="center"/>
    </xf>
    <xf numFmtId="0" fontId="17" fillId="0" borderId="0" xfId="0" applyFont="1">
      <alignment vertical="center"/>
    </xf>
    <xf numFmtId="0" fontId="3" fillId="0" borderId="0" xfId="0" applyFont="1" applyAlignment="1"/>
    <xf numFmtId="0" fontId="3" fillId="0" borderId="15" xfId="0" applyFont="1" applyBorder="1">
      <alignment vertical="center"/>
    </xf>
    <xf numFmtId="0" fontId="28" fillId="0" borderId="57" xfId="0" applyFont="1" applyBorder="1">
      <alignment vertical="center"/>
    </xf>
    <xf numFmtId="0" fontId="10" fillId="0" borderId="0" xfId="0" applyFont="1">
      <alignment vertical="center"/>
    </xf>
    <xf numFmtId="0" fontId="20" fillId="0" borderId="2" xfId="0" applyFont="1" applyBorder="1" applyAlignment="1">
      <alignment horizontal="center" vertical="center"/>
    </xf>
    <xf numFmtId="0" fontId="20" fillId="0" borderId="1" xfId="0" applyFont="1" applyBorder="1" applyAlignment="1">
      <alignment horizontal="center" vertical="center"/>
    </xf>
    <xf numFmtId="0" fontId="20" fillId="0" borderId="25" xfId="0" applyFont="1" applyBorder="1">
      <alignment vertical="center"/>
    </xf>
    <xf numFmtId="0" fontId="3" fillId="0" borderId="97" xfId="0" applyFont="1" applyBorder="1">
      <alignment vertical="center"/>
    </xf>
    <xf numFmtId="0" fontId="28" fillId="0" borderId="94" xfId="0" applyFont="1" applyBorder="1">
      <alignment vertical="center"/>
    </xf>
    <xf numFmtId="0" fontId="3" fillId="0" borderId="16" xfId="0" applyFont="1" applyBorder="1">
      <alignment vertical="center"/>
    </xf>
    <xf numFmtId="0" fontId="3" fillId="0" borderId="17" xfId="0" applyFont="1" applyBorder="1">
      <alignment vertical="center"/>
    </xf>
    <xf numFmtId="0" fontId="3" fillId="0" borderId="22" xfId="0" applyFont="1" applyBorder="1">
      <alignment vertical="center"/>
    </xf>
    <xf numFmtId="0" fontId="28" fillId="0" borderId="40" xfId="0" applyFont="1" applyBorder="1">
      <alignment vertical="center"/>
    </xf>
    <xf numFmtId="0" fontId="3" fillId="0" borderId="44" xfId="0" applyFont="1" applyBorder="1">
      <alignment vertical="center"/>
    </xf>
    <xf numFmtId="0" fontId="20" fillId="0" borderId="25" xfId="0" applyFont="1" applyBorder="1" applyAlignment="1">
      <alignment horizontal="center" vertical="center"/>
    </xf>
    <xf numFmtId="0" fontId="3" fillId="0" borderId="3" xfId="0" applyFont="1" applyBorder="1">
      <alignment vertical="center"/>
    </xf>
    <xf numFmtId="0" fontId="28" fillId="0" borderId="120" xfId="0" applyFont="1" applyBorder="1" applyAlignment="1">
      <alignment vertical="top"/>
    </xf>
    <xf numFmtId="0" fontId="22" fillId="0" borderId="2" xfId="0" applyFont="1" applyBorder="1">
      <alignment vertical="center"/>
    </xf>
    <xf numFmtId="0" fontId="22" fillId="0" borderId="47" xfId="0" applyFont="1" applyBorder="1">
      <alignment vertical="center"/>
    </xf>
    <xf numFmtId="0" fontId="17" fillId="0" borderId="47" xfId="0" applyFont="1" applyBorder="1">
      <alignment vertical="center"/>
    </xf>
    <xf numFmtId="0" fontId="17" fillId="0" borderId="58" xfId="0" applyFont="1" applyBorder="1">
      <alignment vertical="center"/>
    </xf>
    <xf numFmtId="0" fontId="28" fillId="0" borderId="116" xfId="0" applyFont="1" applyBorder="1" applyAlignment="1">
      <alignment horizontal="left" vertical="top"/>
    </xf>
    <xf numFmtId="0" fontId="3" fillId="0" borderId="71" xfId="0" applyFont="1" applyBorder="1">
      <alignment vertical="center"/>
    </xf>
    <xf numFmtId="0" fontId="3" fillId="0" borderId="66" xfId="0" applyFont="1" applyBorder="1">
      <alignment vertical="center"/>
    </xf>
    <xf numFmtId="0" fontId="3" fillId="0" borderId="24" xfId="0" applyFont="1" applyBorder="1">
      <alignment vertical="center"/>
    </xf>
    <xf numFmtId="0" fontId="3" fillId="0" borderId="25" xfId="0" applyFont="1" applyBorder="1">
      <alignment vertical="center"/>
    </xf>
    <xf numFmtId="0" fontId="10" fillId="0" borderId="0" xfId="0" applyFont="1" applyAlignment="1"/>
    <xf numFmtId="0" fontId="28" fillId="0" borderId="40" xfId="0" applyFont="1" applyBorder="1" applyAlignment="1">
      <alignment horizontal="left" vertical="top"/>
    </xf>
    <xf numFmtId="0" fontId="20" fillId="0" borderId="41" xfId="0" applyFont="1" applyBorder="1" applyAlignment="1">
      <alignment horizontal="left" vertical="top"/>
    </xf>
    <xf numFmtId="0" fontId="20" fillId="0" borderId="40" xfId="0" applyFont="1" applyBorder="1" applyAlignment="1">
      <alignment horizontal="left" vertical="top"/>
    </xf>
    <xf numFmtId="0" fontId="20" fillId="0" borderId="44" xfId="0" applyFont="1" applyBorder="1" applyAlignment="1">
      <alignment horizontal="left" vertical="top"/>
    </xf>
    <xf numFmtId="0" fontId="16" fillId="0" borderId="5" xfId="0" applyFont="1" applyBorder="1">
      <alignment vertical="center"/>
    </xf>
    <xf numFmtId="0" fontId="17" fillId="0" borderId="13" xfId="0" applyFont="1" applyBorder="1">
      <alignment vertical="center"/>
    </xf>
    <xf numFmtId="0" fontId="30" fillId="0" borderId="5" xfId="0" applyFont="1" applyBorder="1">
      <alignment vertical="center"/>
    </xf>
    <xf numFmtId="0" fontId="17" fillId="0" borderId="66" xfId="0" applyFont="1" applyBorder="1">
      <alignment vertical="center"/>
    </xf>
    <xf numFmtId="0" fontId="28" fillId="0" borderId="5" xfId="0" applyFont="1" applyBorder="1">
      <alignment vertical="center"/>
    </xf>
    <xf numFmtId="0" fontId="20" fillId="0" borderId="0" xfId="0" applyFont="1">
      <alignment vertical="center"/>
    </xf>
    <xf numFmtId="0" fontId="17" fillId="0" borderId="0" xfId="0" applyFont="1" applyAlignment="1">
      <alignment horizontal="center" vertical="center"/>
    </xf>
    <xf numFmtId="0" fontId="17" fillId="0" borderId="2" xfId="0" applyFont="1" applyBorder="1" applyAlignment="1">
      <alignment horizontal="center" vertical="center"/>
    </xf>
    <xf numFmtId="0" fontId="17" fillId="0" borderId="1" xfId="0" applyFont="1" applyBorder="1" applyAlignment="1">
      <alignment horizontal="center" vertical="center"/>
    </xf>
    <xf numFmtId="0" fontId="18" fillId="0" borderId="0" xfId="0" applyFont="1">
      <alignment vertical="center"/>
    </xf>
    <xf numFmtId="0" fontId="4" fillId="0" borderId="0" xfId="0" applyFont="1">
      <alignment vertical="center"/>
    </xf>
    <xf numFmtId="0" fontId="49" fillId="0" borderId="0" xfId="0" applyFont="1">
      <alignment vertical="center"/>
    </xf>
    <xf numFmtId="0" fontId="50" fillId="0" borderId="0" xfId="0" applyFont="1">
      <alignment vertical="center"/>
    </xf>
    <xf numFmtId="38" fontId="49" fillId="0" borderId="0" xfId="1" applyFont="1" applyAlignment="1">
      <alignment vertical="center"/>
    </xf>
    <xf numFmtId="0" fontId="33" fillId="0" borderId="0" xfId="0" applyFont="1" applyAlignment="1">
      <alignment vertical="center" textRotation="255"/>
    </xf>
    <xf numFmtId="38" fontId="7" fillId="0" borderId="0" xfId="1" applyFont="1" applyBorder="1" applyAlignment="1">
      <alignment vertical="center"/>
    </xf>
    <xf numFmtId="0" fontId="22" fillId="0" borderId="0" xfId="0" applyFont="1">
      <alignment vertical="center"/>
    </xf>
    <xf numFmtId="0" fontId="20" fillId="0" borderId="0" xfId="0" applyFont="1" applyAlignment="1">
      <alignment vertical="center" wrapText="1"/>
    </xf>
    <xf numFmtId="0" fontId="43" fillId="0" borderId="0" xfId="0" applyFont="1">
      <alignment vertical="center"/>
    </xf>
    <xf numFmtId="0" fontId="44" fillId="0" borderId="0" xfId="0" applyFont="1">
      <alignment vertical="center"/>
    </xf>
    <xf numFmtId="0" fontId="20" fillId="0" borderId="0" xfId="0" applyFont="1" applyAlignment="1">
      <alignment horizontal="center" vertical="center"/>
    </xf>
    <xf numFmtId="0" fontId="17" fillId="0" borderId="47" xfId="0" applyFont="1" applyBorder="1" applyAlignment="1">
      <alignment horizontal="center" vertical="center"/>
    </xf>
    <xf numFmtId="0" fontId="20" fillId="0" borderId="47" xfId="0" applyFont="1" applyBorder="1" applyAlignment="1">
      <alignment horizontal="center" vertical="center"/>
    </xf>
    <xf numFmtId="0" fontId="10" fillId="0" borderId="0" xfId="0" quotePrefix="1" applyFont="1">
      <alignment vertical="center"/>
    </xf>
    <xf numFmtId="0" fontId="0" fillId="0" borderId="0" xfId="0" applyAlignment="1">
      <alignment horizontal="right" vertical="center"/>
    </xf>
    <xf numFmtId="38" fontId="50" fillId="0" borderId="0" xfId="1" applyFont="1" applyAlignment="1">
      <alignment horizontal="center" vertical="center"/>
    </xf>
    <xf numFmtId="38" fontId="50" fillId="0" borderId="0" xfId="1" applyFont="1" applyAlignment="1">
      <alignment horizontal="right" vertical="center"/>
    </xf>
    <xf numFmtId="38" fontId="50" fillId="0" borderId="0" xfId="0" applyNumberFormat="1" applyFont="1" applyAlignment="1">
      <alignment horizontal="right" vertical="center"/>
    </xf>
    <xf numFmtId="0" fontId="50" fillId="0" borderId="0" xfId="0" applyFont="1" applyAlignment="1">
      <alignment horizontal="right" vertical="center"/>
    </xf>
    <xf numFmtId="38" fontId="50" fillId="0" borderId="155" xfId="1" applyFont="1" applyBorder="1" applyAlignment="1">
      <alignment horizontal="center" vertical="center"/>
    </xf>
    <xf numFmtId="38" fontId="50" fillId="0" borderId="156" xfId="1" applyFont="1" applyBorder="1" applyAlignment="1">
      <alignment horizontal="center" vertical="center"/>
    </xf>
    <xf numFmtId="38" fontId="50" fillId="0" borderId="157" xfId="1" applyFont="1" applyBorder="1" applyAlignment="1">
      <alignment horizontal="center" vertical="center"/>
    </xf>
    <xf numFmtId="38" fontId="50" fillId="0" borderId="155" xfId="1" applyFont="1" applyBorder="1" applyAlignment="1">
      <alignment horizontal="right" vertical="center"/>
    </xf>
    <xf numFmtId="38" fontId="50" fillId="0" borderId="158" xfId="1" applyFont="1" applyBorder="1" applyAlignment="1">
      <alignment horizontal="right" vertical="center"/>
    </xf>
    <xf numFmtId="38" fontId="52" fillId="0" borderId="0" xfId="1" applyFont="1" applyAlignment="1">
      <alignment horizontal="center" vertical="center"/>
    </xf>
    <xf numFmtId="38" fontId="50" fillId="0" borderId="149" xfId="1" applyFont="1" applyBorder="1" applyAlignment="1">
      <alignment horizontal="center" vertical="center"/>
    </xf>
    <xf numFmtId="38" fontId="50" fillId="0" borderId="150" xfId="1" applyFont="1" applyBorder="1" applyAlignment="1">
      <alignment horizontal="center" vertical="center"/>
    </xf>
    <xf numFmtId="38" fontId="52" fillId="0" borderId="150" xfId="1" applyFont="1" applyBorder="1" applyAlignment="1">
      <alignment horizontal="center" vertical="center"/>
    </xf>
    <xf numFmtId="38" fontId="50" fillId="0" borderId="151" xfId="1" applyFont="1" applyBorder="1" applyAlignment="1">
      <alignment horizontal="center" vertical="center"/>
    </xf>
    <xf numFmtId="38" fontId="50" fillId="0" borderId="152" xfId="1" applyFont="1" applyBorder="1" applyAlignment="1">
      <alignment horizontal="center" vertical="center"/>
    </xf>
    <xf numFmtId="38" fontId="50" fillId="0" borderId="150" xfId="1" applyFont="1" applyBorder="1" applyAlignment="1">
      <alignment horizontal="right" vertical="center"/>
    </xf>
    <xf numFmtId="38" fontId="50" fillId="0" borderId="153" xfId="1" applyFont="1" applyBorder="1" applyAlignment="1">
      <alignment horizontal="right" vertical="center"/>
    </xf>
    <xf numFmtId="0" fontId="17" fillId="0" borderId="3" xfId="0" applyFont="1" applyBorder="1" applyAlignment="1">
      <alignment horizontal="center" vertical="center" shrinkToFit="1"/>
    </xf>
    <xf numFmtId="0" fontId="17" fillId="0" borderId="92" xfId="0" applyFont="1" applyBorder="1" applyAlignment="1">
      <alignment horizontal="center" vertical="center" shrinkToFit="1"/>
    </xf>
    <xf numFmtId="0" fontId="17" fillId="0" borderId="9" xfId="0" applyFont="1" applyBorder="1" applyAlignment="1">
      <alignment horizontal="center" vertical="center" shrinkToFit="1"/>
    </xf>
    <xf numFmtId="0" fontId="16" fillId="0" borderId="7" xfId="0" applyFont="1" applyBorder="1" applyAlignment="1">
      <alignment horizontal="center" vertical="center" shrinkToFit="1"/>
    </xf>
    <xf numFmtId="0" fontId="16" fillId="0" borderId="3" xfId="0" applyFont="1" applyBorder="1" applyAlignment="1">
      <alignment horizontal="center" vertical="center" shrinkToFit="1"/>
    </xf>
    <xf numFmtId="0" fontId="10" fillId="0" borderId="59"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38" xfId="0" applyFont="1" applyBorder="1" applyAlignment="1">
      <alignment horizontal="center" vertical="center" wrapText="1"/>
    </xf>
    <xf numFmtId="0" fontId="10" fillId="0" borderId="142"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141" xfId="0" applyFont="1" applyBorder="1" applyAlignment="1">
      <alignment horizontal="center" vertical="center" wrapText="1"/>
    </xf>
    <xf numFmtId="0" fontId="53" fillId="0" borderId="111" xfId="0" applyFont="1" applyBorder="1" applyAlignment="1">
      <alignment horizontal="center" vertical="center"/>
    </xf>
    <xf numFmtId="0" fontId="51" fillId="0" borderId="54" xfId="0" applyFont="1" applyBorder="1" applyAlignment="1">
      <alignment horizontal="center" vertical="center"/>
    </xf>
    <xf numFmtId="0" fontId="53" fillId="0" borderId="54" xfId="0" applyFont="1" applyBorder="1" applyAlignment="1">
      <alignment horizontal="center" vertical="center"/>
    </xf>
    <xf numFmtId="0" fontId="51" fillId="0" borderId="113" xfId="0" applyFont="1" applyBorder="1" applyAlignment="1">
      <alignment horizontal="center" vertical="center"/>
    </xf>
    <xf numFmtId="38" fontId="50" fillId="0" borderId="144" xfId="1" applyFont="1" applyBorder="1" applyAlignment="1">
      <alignment horizontal="center" vertical="center"/>
    </xf>
    <xf numFmtId="38" fontId="50" fillId="0" borderId="145" xfId="1" applyFont="1" applyBorder="1" applyAlignment="1">
      <alignment horizontal="center" vertical="center"/>
    </xf>
    <xf numFmtId="38" fontId="52" fillId="0" borderId="145" xfId="1" applyFont="1" applyBorder="1" applyAlignment="1">
      <alignment horizontal="center" vertical="center"/>
    </xf>
    <xf numFmtId="38" fontId="50" fillId="0" borderId="146" xfId="1" applyFont="1" applyBorder="1" applyAlignment="1">
      <alignment horizontal="center" vertical="center"/>
    </xf>
    <xf numFmtId="38" fontId="50" fillId="0" borderId="147" xfId="1" applyFont="1" applyBorder="1" applyAlignment="1">
      <alignment horizontal="center" vertical="center"/>
    </xf>
    <xf numFmtId="38" fontId="50" fillId="0" borderId="145" xfId="1" applyFont="1" applyBorder="1" applyAlignment="1">
      <alignment horizontal="right" vertical="center"/>
    </xf>
    <xf numFmtId="38" fontId="50" fillId="0" borderId="148" xfId="1" applyFont="1" applyBorder="1" applyAlignment="1">
      <alignment horizontal="right" vertical="center"/>
    </xf>
    <xf numFmtId="38" fontId="50" fillId="0" borderId="154" xfId="1" applyFont="1" applyBorder="1" applyAlignment="1">
      <alignment horizontal="center" vertical="center"/>
    </xf>
    <xf numFmtId="38" fontId="52" fillId="0" borderId="155" xfId="1" applyFont="1" applyBorder="1" applyAlignment="1">
      <alignment horizontal="center" vertical="center"/>
    </xf>
    <xf numFmtId="0" fontId="8" fillId="0" borderId="38" xfId="0" applyFont="1" applyBorder="1" applyAlignment="1">
      <alignment horizontal="center" vertical="center"/>
    </xf>
    <xf numFmtId="0" fontId="8" fillId="0" borderId="57" xfId="0" applyFont="1" applyBorder="1" applyAlignment="1">
      <alignment horizontal="center" vertical="center"/>
    </xf>
    <xf numFmtId="0" fontId="8" fillId="0" borderId="43" xfId="0" applyFont="1" applyBorder="1" applyAlignment="1">
      <alignment horizontal="center" vertical="center"/>
    </xf>
    <xf numFmtId="0" fontId="8" fillId="0" borderId="97" xfId="0" applyFont="1" applyBorder="1" applyAlignment="1">
      <alignment horizontal="center" vertical="center"/>
    </xf>
    <xf numFmtId="38" fontId="11" fillId="0" borderId="38" xfId="1" applyFont="1" applyFill="1" applyBorder="1" applyAlignment="1">
      <alignment horizontal="right" vertical="center"/>
    </xf>
    <xf numFmtId="38" fontId="11" fillId="0" borderId="2" xfId="1" applyFont="1" applyFill="1" applyBorder="1" applyAlignment="1">
      <alignment horizontal="right" vertical="center"/>
    </xf>
    <xf numFmtId="38" fontId="11" fillId="0" borderId="40" xfId="1" applyFont="1" applyFill="1" applyBorder="1" applyAlignment="1">
      <alignment horizontal="right" vertical="center"/>
    </xf>
    <xf numFmtId="38" fontId="11" fillId="0" borderId="43" xfId="1" applyFont="1" applyFill="1" applyBorder="1" applyAlignment="1">
      <alignment horizontal="right" vertical="center"/>
    </xf>
    <xf numFmtId="38" fontId="11" fillId="0" borderId="25" xfId="1" applyFont="1" applyFill="1" applyBorder="1" applyAlignment="1">
      <alignment horizontal="right" vertical="center"/>
    </xf>
    <xf numFmtId="38" fontId="11" fillId="0" borderId="44" xfId="1" applyFont="1" applyFill="1" applyBorder="1" applyAlignment="1">
      <alignment horizontal="right" vertical="center"/>
    </xf>
    <xf numFmtId="0" fontId="48" fillId="8" borderId="16" xfId="0" applyFont="1" applyFill="1" applyBorder="1" applyAlignment="1">
      <alignment horizontal="center" vertical="center" textRotation="255" wrapText="1"/>
    </xf>
    <xf numFmtId="0" fontId="48" fillId="8" borderId="17" xfId="0" applyFont="1" applyFill="1" applyBorder="1" applyAlignment="1">
      <alignment horizontal="center" vertical="center" textRotation="255" wrapText="1"/>
    </xf>
    <xf numFmtId="0" fontId="48" fillId="8" borderId="67" xfId="0" applyFont="1" applyFill="1" applyBorder="1" applyAlignment="1">
      <alignment horizontal="center" vertical="center" textRotation="255" wrapText="1"/>
    </xf>
    <xf numFmtId="0" fontId="48" fillId="8" borderId="22" xfId="0" applyFont="1" applyFill="1" applyBorder="1" applyAlignment="1">
      <alignment horizontal="center" vertical="center" textRotation="255" wrapText="1"/>
    </xf>
    <xf numFmtId="0" fontId="48" fillId="8" borderId="0" xfId="0" applyFont="1" applyFill="1" applyAlignment="1">
      <alignment horizontal="center" vertical="center" textRotation="255" wrapText="1"/>
    </xf>
    <xf numFmtId="0" fontId="48" fillId="8" borderId="49" xfId="0" applyFont="1" applyFill="1" applyBorder="1" applyAlignment="1">
      <alignment horizontal="center" vertical="center" textRotation="255" wrapText="1"/>
    </xf>
    <xf numFmtId="0" fontId="48" fillId="8" borderId="24" xfId="0" applyFont="1" applyFill="1" applyBorder="1" applyAlignment="1">
      <alignment horizontal="center" vertical="center" textRotation="255" wrapText="1"/>
    </xf>
    <xf numFmtId="0" fontId="48" fillId="8" borderId="25" xfId="0" applyFont="1" applyFill="1" applyBorder="1" applyAlignment="1">
      <alignment horizontal="center" vertical="center" textRotation="255" wrapText="1"/>
    </xf>
    <xf numFmtId="0" fontId="48" fillId="8" borderId="141" xfId="0" applyFont="1" applyFill="1" applyBorder="1" applyAlignment="1">
      <alignment horizontal="center" vertical="center" textRotation="255" wrapText="1"/>
    </xf>
    <xf numFmtId="0" fontId="21" fillId="0" borderId="16" xfId="0" applyFont="1" applyBorder="1" applyAlignment="1">
      <alignment horizontal="center" vertical="center" textRotation="255" wrapText="1"/>
    </xf>
    <xf numFmtId="0" fontId="21" fillId="0" borderId="17" xfId="0" applyFont="1" applyBorder="1" applyAlignment="1">
      <alignment horizontal="center" vertical="center" textRotation="255" wrapText="1"/>
    </xf>
    <xf numFmtId="0" fontId="21" fillId="0" borderId="94" xfId="0" applyFont="1" applyBorder="1" applyAlignment="1">
      <alignment horizontal="center" vertical="center" textRotation="255" wrapText="1"/>
    </xf>
    <xf numFmtId="0" fontId="21" fillId="0" borderId="22" xfId="0" applyFont="1" applyBorder="1" applyAlignment="1">
      <alignment horizontal="center" vertical="center" textRotation="255" wrapText="1"/>
    </xf>
    <xf numFmtId="0" fontId="21" fillId="0" borderId="0" xfId="0" applyFont="1" applyAlignment="1">
      <alignment horizontal="center" vertical="center" textRotation="255" wrapText="1"/>
    </xf>
    <xf numFmtId="0" fontId="21" fillId="0" borderId="13" xfId="0" applyFont="1" applyBorder="1" applyAlignment="1">
      <alignment horizontal="center" vertical="center" textRotation="255" wrapText="1"/>
    </xf>
    <xf numFmtId="0" fontId="21" fillId="0" borderId="24" xfId="0" applyFont="1" applyBorder="1" applyAlignment="1">
      <alignment horizontal="center" vertical="center" textRotation="255" wrapText="1"/>
    </xf>
    <xf numFmtId="0" fontId="21" fillId="0" borderId="25" xfId="0" applyFont="1" applyBorder="1" applyAlignment="1">
      <alignment horizontal="center" vertical="center" textRotation="255" wrapText="1"/>
    </xf>
    <xf numFmtId="0" fontId="21" fillId="0" borderId="97" xfId="0" applyFont="1" applyBorder="1" applyAlignment="1">
      <alignment horizontal="center" vertical="center" textRotation="255" wrapText="1"/>
    </xf>
    <xf numFmtId="0" fontId="17" fillId="0" borderId="8" xfId="0" applyFont="1" applyBorder="1" applyAlignment="1">
      <alignment horizontal="center" vertical="center" shrinkToFit="1"/>
    </xf>
    <xf numFmtId="0" fontId="17" fillId="0" borderId="80" xfId="0" applyFont="1" applyBorder="1" applyAlignment="1">
      <alignment horizontal="center" vertical="center" shrinkToFit="1"/>
    </xf>
    <xf numFmtId="0" fontId="3" fillId="0" borderId="70"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 xfId="0" applyFont="1" applyBorder="1" applyAlignment="1">
      <alignment horizontal="center" vertical="center" wrapText="1"/>
    </xf>
    <xf numFmtId="0" fontId="20" fillId="0" borderId="103" xfId="0" applyFont="1" applyBorder="1" applyAlignment="1">
      <alignment horizontal="left" vertical="center" wrapText="1"/>
    </xf>
    <xf numFmtId="0" fontId="20" fillId="0" borderId="17" xfId="0" applyFont="1" applyBorder="1" applyAlignment="1">
      <alignment horizontal="left" vertical="center" wrapText="1"/>
    </xf>
    <xf numFmtId="0" fontId="20" fillId="0" borderId="94" xfId="0" applyFont="1" applyBorder="1" applyAlignment="1">
      <alignment horizontal="left" vertical="center" wrapText="1"/>
    </xf>
    <xf numFmtId="0" fontId="20" fillId="0" borderId="76" xfId="0" applyFont="1" applyBorder="1" applyAlignment="1">
      <alignment horizontal="left" vertical="center" wrapText="1"/>
    </xf>
    <xf numFmtId="0" fontId="20" fillId="0" borderId="1" xfId="0" applyFont="1" applyBorder="1" applyAlignment="1">
      <alignment horizontal="left" vertical="center" wrapText="1"/>
    </xf>
    <xf numFmtId="0" fontId="20" fillId="0" borderId="15" xfId="0" applyFont="1" applyBorder="1" applyAlignment="1">
      <alignment horizontal="left" vertical="center" wrapText="1"/>
    </xf>
    <xf numFmtId="0" fontId="16" fillId="0" borderId="70" xfId="0" applyFont="1" applyBorder="1" applyAlignment="1">
      <alignment horizontal="center" vertical="center" shrinkToFit="1"/>
    </xf>
    <xf numFmtId="0" fontId="16" fillId="0" borderId="17" xfId="0" applyFont="1" applyBorder="1" applyAlignment="1">
      <alignment horizontal="center" vertical="center" shrinkToFit="1"/>
    </xf>
    <xf numFmtId="0" fontId="16" fillId="0" borderId="143" xfId="0" applyFont="1" applyBorder="1" applyAlignment="1">
      <alignment horizontal="center" vertical="center" shrinkToFit="1"/>
    </xf>
    <xf numFmtId="0" fontId="16" fillId="0" borderId="14" xfId="0" applyFont="1" applyBorder="1" applyAlignment="1">
      <alignment horizontal="center" vertical="center" shrinkToFit="1"/>
    </xf>
    <xf numFmtId="0" fontId="16" fillId="0" borderId="1" xfId="0" applyFont="1" applyBorder="1" applyAlignment="1">
      <alignment horizontal="center" vertical="center" shrinkToFit="1"/>
    </xf>
    <xf numFmtId="0" fontId="16" fillId="0" borderId="109" xfId="0" applyFont="1" applyBorder="1" applyAlignment="1">
      <alignment horizontal="center" vertical="center" shrinkToFit="1"/>
    </xf>
    <xf numFmtId="0" fontId="20" fillId="0" borderId="71" xfId="0" applyFont="1" applyBorder="1" applyAlignment="1">
      <alignment horizontal="left" vertical="center" wrapText="1"/>
    </xf>
    <xf numFmtId="0" fontId="20" fillId="0" borderId="41" xfId="0" applyFont="1" applyBorder="1" applyAlignment="1">
      <alignment horizontal="left" vertical="center" wrapText="1"/>
    </xf>
    <xf numFmtId="0" fontId="3" fillId="0" borderId="38"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15" xfId="0" applyFont="1" applyBorder="1" applyAlignment="1">
      <alignment horizontal="center" vertical="center" wrapText="1"/>
    </xf>
    <xf numFmtId="0" fontId="16" fillId="0" borderId="38" xfId="0" applyFont="1" applyBorder="1" applyAlignment="1">
      <alignment horizontal="center" vertical="center" wrapText="1"/>
    </xf>
    <xf numFmtId="0" fontId="17" fillId="0" borderId="2" xfId="0" applyFont="1" applyBorder="1" applyAlignment="1">
      <alignment horizontal="center" vertical="center"/>
    </xf>
    <xf numFmtId="0" fontId="17" fillId="0" borderId="57" xfId="0" applyFont="1" applyBorder="1" applyAlignment="1">
      <alignment horizontal="center" vertical="center"/>
    </xf>
    <xf numFmtId="0" fontId="17" fillId="0" borderId="14" xfId="0" applyFont="1" applyBorder="1" applyAlignment="1">
      <alignment horizontal="center" vertical="center"/>
    </xf>
    <xf numFmtId="0" fontId="17" fillId="0" borderId="1" xfId="0" applyFont="1" applyBorder="1" applyAlignment="1">
      <alignment horizontal="center" vertical="center"/>
    </xf>
    <xf numFmtId="0" fontId="17" fillId="0" borderId="15" xfId="0" applyFont="1" applyBorder="1" applyAlignment="1">
      <alignment horizontal="center" vertical="center"/>
    </xf>
    <xf numFmtId="0" fontId="7" fillId="0" borderId="38" xfId="0" applyFont="1" applyBorder="1" applyAlignment="1">
      <alignment horizontal="center" vertical="center"/>
    </xf>
    <xf numFmtId="0" fontId="7" fillId="0" borderId="2" xfId="0" applyFont="1" applyBorder="1" applyAlignment="1">
      <alignment horizontal="center" vertical="center"/>
    </xf>
    <xf numFmtId="0" fontId="7" fillId="0" borderId="57" xfId="0" applyFont="1" applyBorder="1" applyAlignment="1">
      <alignment horizontal="center" vertical="center"/>
    </xf>
    <xf numFmtId="0" fontId="7" fillId="0" borderId="14" xfId="0" applyFont="1" applyBorder="1" applyAlignment="1">
      <alignment horizontal="center" vertical="center"/>
    </xf>
    <xf numFmtId="0" fontId="7" fillId="0" borderId="1" xfId="0" applyFont="1" applyBorder="1" applyAlignment="1">
      <alignment horizontal="center" vertical="center"/>
    </xf>
    <xf numFmtId="0" fontId="7" fillId="0" borderId="15" xfId="0" applyFont="1" applyBorder="1" applyAlignment="1">
      <alignment horizontal="center" vertical="center"/>
    </xf>
    <xf numFmtId="0" fontId="3" fillId="0" borderId="43"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97" xfId="0" applyFont="1" applyBorder="1" applyAlignment="1">
      <alignment horizontal="center" vertical="center" wrapText="1"/>
    </xf>
    <xf numFmtId="0" fontId="7" fillId="0" borderId="40" xfId="0" applyFont="1" applyBorder="1" applyAlignment="1">
      <alignment horizontal="center" vertical="center"/>
    </xf>
    <xf numFmtId="0" fontId="7" fillId="0" borderId="43" xfId="0" applyFont="1" applyBorder="1" applyAlignment="1">
      <alignment horizontal="center" vertical="center"/>
    </xf>
    <xf numFmtId="0" fontId="7" fillId="0" borderId="25" xfId="0" applyFont="1" applyBorder="1" applyAlignment="1">
      <alignment horizontal="center" vertical="center"/>
    </xf>
    <xf numFmtId="0" fontId="7" fillId="0" borderId="44" xfId="0" applyFont="1" applyBorder="1" applyAlignment="1">
      <alignment horizontal="center" vertical="center"/>
    </xf>
    <xf numFmtId="0" fontId="17" fillId="0" borderId="23" xfId="0" applyFont="1" applyBorder="1" applyAlignment="1">
      <alignment horizontal="center" vertical="center" shrinkToFit="1"/>
    </xf>
    <xf numFmtId="0" fontId="27" fillId="5" borderId="16" xfId="0" applyFont="1" applyFill="1" applyBorder="1" applyAlignment="1">
      <alignment horizontal="center" vertical="center" textRotation="255"/>
    </xf>
    <xf numFmtId="0" fontId="27" fillId="5" borderId="17" xfId="0" applyFont="1" applyFill="1" applyBorder="1" applyAlignment="1">
      <alignment horizontal="center" vertical="center" textRotation="255"/>
    </xf>
    <xf numFmtId="0" fontId="27" fillId="5" borderId="22" xfId="0" applyFont="1" applyFill="1" applyBorder="1" applyAlignment="1">
      <alignment horizontal="center" vertical="center" textRotation="255"/>
    </xf>
    <xf numFmtId="0" fontId="27" fillId="5" borderId="0" xfId="0" applyFont="1" applyFill="1" applyAlignment="1">
      <alignment horizontal="center" vertical="center" textRotation="255"/>
    </xf>
    <xf numFmtId="0" fontId="27" fillId="5" borderId="24" xfId="0" applyFont="1" applyFill="1" applyBorder="1" applyAlignment="1">
      <alignment horizontal="center" vertical="center" textRotation="255"/>
    </xf>
    <xf numFmtId="0" fontId="27" fillId="5" borderId="25" xfId="0" applyFont="1" applyFill="1" applyBorder="1" applyAlignment="1">
      <alignment horizontal="center" vertical="center" textRotation="255"/>
    </xf>
    <xf numFmtId="0" fontId="21" fillId="0" borderId="16" xfId="0" applyFont="1" applyBorder="1" applyAlignment="1">
      <alignment horizontal="center" vertical="center" textRotation="255" shrinkToFit="1"/>
    </xf>
    <xf numFmtId="0" fontId="21" fillId="0" borderId="17" xfId="0" applyFont="1" applyBorder="1" applyAlignment="1">
      <alignment horizontal="center" vertical="center" textRotation="255" shrinkToFit="1"/>
    </xf>
    <xf numFmtId="0" fontId="21" fillId="0" borderId="67" xfId="0" applyFont="1" applyBorder="1" applyAlignment="1">
      <alignment horizontal="center" vertical="center" textRotation="255" shrinkToFit="1"/>
    </xf>
    <xf numFmtId="0" fontId="21" fillId="0" borderId="22" xfId="0" applyFont="1" applyBorder="1" applyAlignment="1">
      <alignment horizontal="center" vertical="center" textRotation="255" shrinkToFit="1"/>
    </xf>
    <xf numFmtId="0" fontId="21" fillId="0" borderId="0" xfId="0" applyFont="1" applyAlignment="1">
      <alignment horizontal="center" vertical="center" textRotation="255" shrinkToFit="1"/>
    </xf>
    <xf numFmtId="0" fontId="21" fillId="0" borderId="49" xfId="0" applyFont="1" applyBorder="1" applyAlignment="1">
      <alignment horizontal="center" vertical="center" textRotation="255" shrinkToFit="1"/>
    </xf>
    <xf numFmtId="0" fontId="21" fillId="0" borderId="24" xfId="0" applyFont="1" applyBorder="1" applyAlignment="1">
      <alignment horizontal="center" vertical="center" textRotation="255" shrinkToFit="1"/>
    </xf>
    <xf numFmtId="0" fontId="21" fillId="0" borderId="25" xfId="0" applyFont="1" applyBorder="1" applyAlignment="1">
      <alignment horizontal="center" vertical="center" textRotation="255" shrinkToFit="1"/>
    </xf>
    <xf numFmtId="0" fontId="21" fillId="0" borderId="141" xfId="0" applyFont="1" applyBorder="1" applyAlignment="1">
      <alignment horizontal="center" vertical="center" textRotation="255" shrinkToFit="1"/>
    </xf>
    <xf numFmtId="0" fontId="18" fillId="0" borderId="59" xfId="0" applyFont="1" applyBorder="1" applyAlignment="1">
      <alignment horizontal="center" vertical="center" shrinkToFit="1"/>
    </xf>
    <xf numFmtId="0" fontId="18" fillId="0" borderId="2" xfId="0" applyFont="1" applyBorder="1" applyAlignment="1">
      <alignment horizontal="center" vertical="center" shrinkToFit="1"/>
    </xf>
    <xf numFmtId="0" fontId="18" fillId="0" borderId="57" xfId="0" applyFont="1" applyBorder="1" applyAlignment="1">
      <alignment horizontal="center" vertical="center" shrinkToFit="1"/>
    </xf>
    <xf numFmtId="0" fontId="18" fillId="0" borderId="142" xfId="0" applyFont="1" applyBorder="1" applyAlignment="1">
      <alignment horizontal="center" vertical="center" shrinkToFit="1"/>
    </xf>
    <xf numFmtId="0" fontId="18" fillId="0" borderId="25" xfId="0" applyFont="1" applyBorder="1" applyAlignment="1">
      <alignment horizontal="center" vertical="center" shrinkToFit="1"/>
    </xf>
    <xf numFmtId="0" fontId="18" fillId="0" borderId="97" xfId="0" applyFont="1" applyBorder="1" applyAlignment="1">
      <alignment horizontal="center" vertical="center" shrinkToFit="1"/>
    </xf>
    <xf numFmtId="0" fontId="9" fillId="0" borderId="38" xfId="0" applyFont="1" applyBorder="1" applyAlignment="1">
      <alignment horizontal="center" vertical="center"/>
    </xf>
    <xf numFmtId="0" fontId="9" fillId="0" borderId="57" xfId="0" applyFont="1" applyBorder="1" applyAlignment="1">
      <alignment horizontal="center" vertical="center"/>
    </xf>
    <xf numFmtId="0" fontId="9" fillId="0" borderId="43" xfId="0" applyFont="1" applyBorder="1" applyAlignment="1">
      <alignment horizontal="center" vertical="center"/>
    </xf>
    <xf numFmtId="0" fontId="9" fillId="0" borderId="97" xfId="0" applyFont="1" applyBorder="1" applyAlignment="1">
      <alignment horizontal="center" vertical="center"/>
    </xf>
    <xf numFmtId="0" fontId="18" fillId="0" borderId="50"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12" xfId="0" applyFont="1" applyBorder="1" applyAlignment="1">
      <alignment horizontal="center" vertical="center" shrinkToFit="1"/>
    </xf>
    <xf numFmtId="0" fontId="8" fillId="0" borderId="7" xfId="0" applyFont="1" applyBorder="1" applyAlignment="1">
      <alignment horizontal="center" vertical="center"/>
    </xf>
    <xf numFmtId="0" fontId="8" fillId="0" borderId="12" xfId="0" applyFont="1" applyBorder="1" applyAlignment="1">
      <alignment horizontal="center" vertical="center"/>
    </xf>
    <xf numFmtId="38" fontId="11" fillId="0" borderId="7" xfId="1" applyFont="1" applyFill="1" applyBorder="1" applyAlignment="1">
      <alignment horizontal="right" vertical="center"/>
    </xf>
    <xf numFmtId="38" fontId="11" fillId="0" borderId="3" xfId="1" applyFont="1" applyFill="1" applyBorder="1" applyAlignment="1">
      <alignment horizontal="right" vertical="center"/>
    </xf>
    <xf numFmtId="38" fontId="11" fillId="0" borderId="23" xfId="1" applyFont="1" applyFill="1" applyBorder="1" applyAlignment="1">
      <alignment horizontal="right" vertical="center"/>
    </xf>
    <xf numFmtId="0" fontId="13" fillId="7" borderId="16" xfId="0" applyFont="1" applyFill="1" applyBorder="1" applyAlignment="1">
      <alignment horizontal="center" vertical="center" textRotation="255"/>
    </xf>
    <xf numFmtId="0" fontId="13" fillId="7" borderId="17" xfId="0" applyFont="1" applyFill="1" applyBorder="1" applyAlignment="1">
      <alignment horizontal="center" vertical="center" textRotation="255"/>
    </xf>
    <xf numFmtId="0" fontId="13" fillId="7" borderId="67" xfId="0" applyFont="1" applyFill="1" applyBorder="1" applyAlignment="1">
      <alignment horizontal="center" vertical="center" textRotation="255"/>
    </xf>
    <xf numFmtId="0" fontId="13" fillId="7" borderId="22" xfId="0" applyFont="1" applyFill="1" applyBorder="1" applyAlignment="1">
      <alignment horizontal="center" vertical="center" textRotation="255"/>
    </xf>
    <xf numFmtId="0" fontId="13" fillId="7" borderId="0" xfId="0" applyFont="1" applyFill="1" applyAlignment="1">
      <alignment horizontal="center" vertical="center" textRotation="255"/>
    </xf>
    <xf numFmtId="0" fontId="13" fillId="7" borderId="49" xfId="0" applyFont="1" applyFill="1" applyBorder="1" applyAlignment="1">
      <alignment horizontal="center" vertical="center" textRotation="255"/>
    </xf>
    <xf numFmtId="0" fontId="13" fillId="7" borderId="24" xfId="0" applyFont="1" applyFill="1" applyBorder="1" applyAlignment="1">
      <alignment horizontal="center" vertical="center" textRotation="255"/>
    </xf>
    <xf numFmtId="0" fontId="13" fillId="7" borderId="25" xfId="0" applyFont="1" applyFill="1" applyBorder="1" applyAlignment="1">
      <alignment horizontal="center" vertical="center" textRotation="255"/>
    </xf>
    <xf numFmtId="0" fontId="13" fillId="7" borderId="141" xfId="0" applyFont="1" applyFill="1" applyBorder="1" applyAlignment="1">
      <alignment horizontal="center" vertical="center" textRotation="255"/>
    </xf>
    <xf numFmtId="0" fontId="8" fillId="0" borderId="55" xfId="0" applyFont="1" applyBorder="1" applyAlignment="1">
      <alignment horizontal="center" vertical="center"/>
    </xf>
    <xf numFmtId="0" fontId="8" fillId="0" borderId="61" xfId="0" applyFont="1" applyBorder="1" applyAlignment="1">
      <alignment horizontal="center" vertical="center"/>
    </xf>
    <xf numFmtId="0" fontId="8" fillId="0" borderId="46" xfId="0" applyFont="1" applyBorder="1" applyAlignment="1">
      <alignment horizontal="center" vertical="center"/>
    </xf>
    <xf numFmtId="0" fontId="8" fillId="0" borderId="58" xfId="0" applyFont="1" applyBorder="1" applyAlignment="1">
      <alignment horizontal="center" vertical="center"/>
    </xf>
    <xf numFmtId="38" fontId="12" fillId="9" borderId="55" xfId="1" applyFont="1" applyFill="1" applyBorder="1" applyAlignment="1">
      <alignment horizontal="right" vertical="center"/>
    </xf>
    <xf numFmtId="38" fontId="12" fillId="9" borderId="56" xfId="1" applyFont="1" applyFill="1" applyBorder="1" applyAlignment="1">
      <alignment horizontal="right" vertical="center"/>
    </xf>
    <xf numFmtId="38" fontId="12" fillId="9" borderId="77" xfId="1" applyFont="1" applyFill="1" applyBorder="1" applyAlignment="1">
      <alignment horizontal="right" vertical="center"/>
    </xf>
    <xf numFmtId="38" fontId="12" fillId="9" borderId="46" xfId="1" applyFont="1" applyFill="1" applyBorder="1" applyAlignment="1">
      <alignment horizontal="right" vertical="center"/>
    </xf>
    <xf numFmtId="38" fontId="12" fillId="9" borderId="47" xfId="1" applyFont="1" applyFill="1" applyBorder="1" applyAlignment="1">
      <alignment horizontal="right" vertical="center"/>
    </xf>
    <xf numFmtId="38" fontId="12" fillId="9" borderId="78" xfId="1" applyFont="1" applyFill="1" applyBorder="1" applyAlignment="1">
      <alignment horizontal="right" vertical="center"/>
    </xf>
    <xf numFmtId="0" fontId="21" fillId="0" borderId="2" xfId="0" applyFont="1" applyBorder="1" applyAlignment="1">
      <alignment horizontal="center" vertical="center" wrapText="1"/>
    </xf>
    <xf numFmtId="0" fontId="21" fillId="0" borderId="138"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39" xfId="0" applyFont="1" applyBorder="1" applyAlignment="1">
      <alignment horizontal="center" vertical="center" wrapText="1"/>
    </xf>
    <xf numFmtId="0" fontId="8" fillId="0" borderId="65" xfId="0" applyFont="1" applyBorder="1" applyAlignment="1">
      <alignment horizontal="center" vertical="center"/>
    </xf>
    <xf numFmtId="0" fontId="8" fillId="0" borderId="60" xfId="0" applyFont="1" applyBorder="1" applyAlignment="1">
      <alignment horizontal="center" vertical="center"/>
    </xf>
    <xf numFmtId="0" fontId="47" fillId="0" borderId="0" xfId="0" applyFont="1" applyAlignment="1">
      <alignment horizontal="center" vertical="center" textRotation="255" shrinkToFit="1"/>
    </xf>
    <xf numFmtId="0" fontId="8" fillId="6" borderId="111" xfId="0" applyFont="1" applyFill="1" applyBorder="1" applyAlignment="1">
      <alignment horizontal="center" vertical="center" wrapText="1"/>
    </xf>
    <xf numFmtId="0" fontId="8" fillId="6" borderId="112" xfId="0" applyFont="1" applyFill="1" applyBorder="1" applyAlignment="1">
      <alignment horizontal="center" vertical="center"/>
    </xf>
    <xf numFmtId="38" fontId="12" fillId="9" borderId="53" xfId="1" applyFont="1" applyFill="1" applyBorder="1" applyAlignment="1">
      <alignment horizontal="right" vertical="center"/>
    </xf>
    <xf numFmtId="38" fontId="12" fillId="9" borderId="54" xfId="1" applyFont="1" applyFill="1" applyBorder="1" applyAlignment="1">
      <alignment horizontal="right" vertical="center"/>
    </xf>
    <xf numFmtId="38" fontId="12" fillId="9" borderId="72" xfId="1" applyFont="1" applyFill="1" applyBorder="1" applyAlignment="1">
      <alignment horizontal="right" vertical="center"/>
    </xf>
    <xf numFmtId="0" fontId="8" fillId="6" borderId="140" xfId="0" applyFont="1" applyFill="1" applyBorder="1" applyAlignment="1">
      <alignment horizontal="center" vertical="center"/>
    </xf>
    <xf numFmtId="0" fontId="8" fillId="6" borderId="121" xfId="0" applyFont="1" applyFill="1" applyBorder="1" applyAlignment="1">
      <alignment horizontal="center" vertical="center"/>
    </xf>
    <xf numFmtId="38" fontId="12" fillId="9" borderId="32" xfId="1" applyFont="1" applyFill="1" applyBorder="1" applyAlignment="1">
      <alignment horizontal="right" vertical="center"/>
    </xf>
    <xf numFmtId="38" fontId="12" fillId="9" borderId="34" xfId="1" applyFont="1" applyFill="1" applyBorder="1" applyAlignment="1">
      <alignment horizontal="right" vertical="center"/>
    </xf>
    <xf numFmtId="38" fontId="12" fillId="9" borderId="73" xfId="1" applyFont="1" applyFill="1" applyBorder="1" applyAlignment="1">
      <alignment horizontal="right" vertical="center"/>
    </xf>
    <xf numFmtId="0" fontId="18" fillId="0" borderId="59" xfId="0" applyFont="1" applyBorder="1" applyAlignment="1">
      <alignment horizontal="center" vertical="center"/>
    </xf>
    <xf numFmtId="0" fontId="18" fillId="0" borderId="2" xfId="0" applyFont="1" applyBorder="1" applyAlignment="1">
      <alignment horizontal="center" vertical="center"/>
    </xf>
    <xf numFmtId="0" fontId="18" fillId="0" borderId="62" xfId="0" applyFont="1" applyBorder="1" applyAlignment="1">
      <alignment horizontal="center" vertical="center"/>
    </xf>
    <xf numFmtId="0" fontId="18" fillId="0" borderId="1" xfId="0" applyFont="1" applyBorder="1" applyAlignment="1">
      <alignment horizontal="center" vertical="center"/>
    </xf>
    <xf numFmtId="0" fontId="3" fillId="0" borderId="136" xfId="0" applyFont="1" applyBorder="1" applyAlignment="1">
      <alignment horizontal="center" vertical="center" textRotation="255" shrinkToFit="1"/>
    </xf>
    <xf numFmtId="0" fontId="3" fillId="0" borderId="137" xfId="0" applyFont="1" applyBorder="1" applyAlignment="1">
      <alignment horizontal="center" vertical="center" textRotation="255" shrinkToFit="1"/>
    </xf>
    <xf numFmtId="0" fontId="3" fillId="0" borderId="2" xfId="0" applyFont="1" applyBorder="1" applyAlignment="1">
      <alignment horizontal="center" vertical="center"/>
    </xf>
    <xf numFmtId="0" fontId="3" fillId="0" borderId="57" xfId="0" applyFont="1" applyBorder="1" applyAlignment="1">
      <alignment horizontal="center" vertical="center"/>
    </xf>
    <xf numFmtId="0" fontId="3" fillId="0" borderId="1" xfId="0" applyFont="1" applyBorder="1" applyAlignment="1">
      <alignment horizontal="center" vertical="center"/>
    </xf>
    <xf numFmtId="0" fontId="3" fillId="0" borderId="15" xfId="0" applyFont="1" applyBorder="1" applyAlignment="1">
      <alignment horizontal="center" vertical="center"/>
    </xf>
    <xf numFmtId="0" fontId="17" fillId="0" borderId="38" xfId="0" applyFont="1" applyBorder="1" applyAlignment="1">
      <alignment horizontal="center" vertical="center" wrapText="1"/>
    </xf>
    <xf numFmtId="0" fontId="17" fillId="0" borderId="57"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5" xfId="0" applyFont="1" applyBorder="1" applyAlignment="1">
      <alignment horizontal="center" vertical="center" wrapText="1"/>
    </xf>
    <xf numFmtId="38" fontId="11" fillId="0" borderId="14" xfId="1" applyFont="1" applyFill="1" applyBorder="1" applyAlignment="1">
      <alignment horizontal="right" vertical="center"/>
    </xf>
    <xf numFmtId="38" fontId="11" fillId="0" borderId="1" xfId="1" applyFont="1" applyFill="1" applyBorder="1" applyAlignment="1">
      <alignment horizontal="right" vertical="center"/>
    </xf>
    <xf numFmtId="38" fontId="11" fillId="0" borderId="41" xfId="1" applyFont="1" applyFill="1" applyBorder="1" applyAlignment="1">
      <alignment horizontal="right" vertical="center"/>
    </xf>
    <xf numFmtId="0" fontId="8" fillId="6" borderId="111" xfId="0" applyFont="1" applyFill="1" applyBorder="1" applyAlignment="1">
      <alignment horizontal="center" vertical="center"/>
    </xf>
    <xf numFmtId="38" fontId="12" fillId="9" borderId="113" xfId="1" applyFont="1" applyFill="1" applyBorder="1" applyAlignment="1">
      <alignment horizontal="right" vertical="center"/>
    </xf>
    <xf numFmtId="177" fontId="16" fillId="0" borderId="136" xfId="0" applyNumberFormat="1" applyFont="1" applyBorder="1" applyAlignment="1">
      <alignment horizontal="center" vertical="center" textRotation="255" shrinkToFit="1"/>
    </xf>
    <xf numFmtId="177" fontId="17" fillId="0" borderId="137" xfId="0" applyNumberFormat="1" applyFont="1" applyBorder="1" applyAlignment="1">
      <alignment horizontal="center" vertical="center" textRotation="255" shrinkToFit="1"/>
    </xf>
    <xf numFmtId="177" fontId="16" fillId="0" borderId="75" xfId="0" applyNumberFormat="1" applyFont="1" applyBorder="1" applyAlignment="1">
      <alignment horizontal="center" vertical="center" textRotation="255" shrinkToFit="1"/>
    </xf>
    <xf numFmtId="177" fontId="16" fillId="0" borderId="2" xfId="0" applyNumberFormat="1" applyFont="1" applyBorder="1" applyAlignment="1">
      <alignment horizontal="center" vertical="center" textRotation="255" shrinkToFit="1"/>
    </xf>
    <xf numFmtId="177" fontId="16" fillId="0" borderId="76" xfId="0" applyNumberFormat="1" applyFont="1" applyBorder="1" applyAlignment="1">
      <alignment horizontal="center" vertical="center" textRotation="255" shrinkToFit="1"/>
    </xf>
    <xf numFmtId="177" fontId="16" fillId="0" borderId="1" xfId="0" applyNumberFormat="1" applyFont="1" applyBorder="1" applyAlignment="1">
      <alignment horizontal="center" vertical="center" textRotation="255" shrinkToFit="1"/>
    </xf>
    <xf numFmtId="0" fontId="21" fillId="0" borderId="57" xfId="0" applyFont="1" applyBorder="1" applyAlignment="1">
      <alignment horizontal="center" vertical="center" wrapText="1"/>
    </xf>
    <xf numFmtId="0" fontId="21" fillId="0" borderId="15" xfId="0" applyFont="1" applyBorder="1" applyAlignment="1">
      <alignment horizontal="center" vertical="center" wrapText="1"/>
    </xf>
    <xf numFmtId="0" fontId="12" fillId="0" borderId="0" xfId="0" applyFont="1" applyAlignment="1">
      <alignment horizontal="center" vertical="center" textRotation="255"/>
    </xf>
    <xf numFmtId="0" fontId="32" fillId="0" borderId="0" xfId="0" applyFont="1" applyAlignment="1">
      <alignment horizontal="center" vertical="center" textRotation="255"/>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58" xfId="0" applyFont="1" applyBorder="1" applyAlignment="1">
      <alignment horizontal="center" vertical="center"/>
    </xf>
    <xf numFmtId="0" fontId="3" fillId="0" borderId="78" xfId="0" applyFont="1" applyBorder="1" applyAlignment="1">
      <alignment horizontal="center" vertical="center"/>
    </xf>
    <xf numFmtId="0" fontId="22" fillId="0" borderId="16" xfId="0" applyFont="1" applyBorder="1" applyAlignment="1">
      <alignment horizontal="center" vertical="center" wrapText="1"/>
    </xf>
    <xf numFmtId="0" fontId="22" fillId="0" borderId="17" xfId="0" applyFont="1" applyBorder="1" applyAlignment="1">
      <alignment horizontal="center" vertical="center"/>
    </xf>
    <xf numFmtId="0" fontId="22" fillId="0" borderId="94" xfId="0" applyFont="1" applyBorder="1" applyAlignment="1">
      <alignment horizontal="center" vertical="center"/>
    </xf>
    <xf numFmtId="0" fontId="22" fillId="0" borderId="22" xfId="0" applyFont="1" applyBorder="1" applyAlignment="1">
      <alignment horizontal="center" vertical="center"/>
    </xf>
    <xf numFmtId="0" fontId="22" fillId="0" borderId="0" xfId="0" applyFont="1" applyAlignment="1">
      <alignment horizontal="center" vertical="center"/>
    </xf>
    <xf numFmtId="0" fontId="22" fillId="0" borderId="13" xfId="0" applyFont="1" applyBorder="1" applyAlignment="1">
      <alignment horizontal="center" vertical="center"/>
    </xf>
    <xf numFmtId="0" fontId="22" fillId="0" borderId="123" xfId="0" applyFont="1" applyBorder="1" applyAlignment="1">
      <alignment horizontal="center" vertical="center"/>
    </xf>
    <xf numFmtId="0" fontId="22" fillId="0" borderId="47" xfId="0" applyFont="1" applyBorder="1" applyAlignment="1">
      <alignment horizontal="center" vertical="center"/>
    </xf>
    <xf numFmtId="0" fontId="22" fillId="0" borderId="58" xfId="0" applyFont="1" applyBorder="1" applyAlignment="1">
      <alignment horizontal="center" vertical="center"/>
    </xf>
    <xf numFmtId="0" fontId="3" fillId="0" borderId="5" xfId="0" applyFont="1" applyBorder="1" applyAlignment="1">
      <alignment horizontal="center" vertical="center"/>
    </xf>
    <xf numFmtId="0" fontId="3" fillId="0" borderId="0" xfId="0" applyFont="1" applyAlignment="1">
      <alignment horizontal="center" vertical="center"/>
    </xf>
    <xf numFmtId="0" fontId="3" fillId="0" borderId="13" xfId="0" applyFont="1" applyBorder="1" applyAlignment="1">
      <alignment horizontal="center" vertical="center"/>
    </xf>
    <xf numFmtId="0" fontId="0" fillId="0" borderId="70" xfId="0" applyBorder="1" applyAlignment="1">
      <alignment horizontal="left" vertical="center"/>
    </xf>
    <xf numFmtId="0" fontId="9" fillId="0" borderId="17" xfId="0" applyFont="1" applyBorder="1" applyAlignment="1">
      <alignment horizontal="left" vertical="center"/>
    </xf>
    <xf numFmtId="0" fontId="9" fillId="0" borderId="94" xfId="0" applyFont="1" applyBorder="1" applyAlignment="1">
      <alignment horizontal="left" vertical="center"/>
    </xf>
    <xf numFmtId="0" fontId="9" fillId="0" borderId="90" xfId="0" applyFont="1" applyBorder="1" applyAlignment="1">
      <alignment horizontal="left" vertical="center"/>
    </xf>
    <xf numFmtId="0" fontId="9" fillId="0" borderId="89" xfId="0" applyFont="1" applyBorder="1" applyAlignment="1">
      <alignment horizontal="left" vertical="center"/>
    </xf>
    <xf numFmtId="0" fontId="9" fillId="0" borderId="91" xfId="0" applyFont="1" applyBorder="1" applyAlignment="1">
      <alignment horizontal="left" vertical="center"/>
    </xf>
    <xf numFmtId="0" fontId="3" fillId="0" borderId="133" xfId="0" applyFont="1" applyBorder="1" applyAlignment="1">
      <alignment horizontal="center" vertical="center"/>
    </xf>
    <xf numFmtId="0" fontId="18" fillId="0" borderId="11" xfId="0" applyFont="1" applyBorder="1" applyAlignment="1">
      <alignment horizontal="center" vertical="center"/>
    </xf>
    <xf numFmtId="0" fontId="18" fillId="0" borderId="4" xfId="0" applyFont="1" applyBorder="1" applyAlignment="1">
      <alignment horizontal="center" vertical="center"/>
    </xf>
    <xf numFmtId="0" fontId="18" fillId="0" borderId="125" xfId="0" applyFont="1" applyBorder="1" applyAlignment="1">
      <alignment horizontal="center" vertical="center"/>
    </xf>
    <xf numFmtId="0" fontId="3" fillId="0" borderId="134" xfId="0" applyFont="1" applyBorder="1" applyAlignment="1">
      <alignment horizontal="center" vertical="center"/>
    </xf>
    <xf numFmtId="0" fontId="31" fillId="0" borderId="11" xfId="0" applyFont="1" applyBorder="1" applyAlignment="1">
      <alignment horizontal="center" vertical="center"/>
    </xf>
    <xf numFmtId="0" fontId="31" fillId="0" borderId="122" xfId="0" applyFont="1" applyBorder="1" applyAlignment="1">
      <alignment horizontal="center" vertical="center"/>
    </xf>
    <xf numFmtId="0" fontId="31" fillId="0" borderId="4" xfId="0" applyFont="1" applyBorder="1" applyAlignment="1">
      <alignment horizontal="center" vertical="center"/>
    </xf>
    <xf numFmtId="0" fontId="31" fillId="0" borderId="81" xfId="0" applyFont="1" applyBorder="1" applyAlignment="1">
      <alignment horizontal="center" vertical="center"/>
    </xf>
    <xf numFmtId="0" fontId="31" fillId="0" borderId="125" xfId="0" applyFont="1" applyBorder="1" applyAlignment="1">
      <alignment horizontal="center" vertical="center"/>
    </xf>
    <xf numFmtId="0" fontId="31" fillId="0" borderId="126" xfId="0" applyFont="1" applyBorder="1" applyAlignment="1">
      <alignment horizontal="center" vertical="center"/>
    </xf>
    <xf numFmtId="0" fontId="22" fillId="0" borderId="123" xfId="0" applyFont="1" applyBorder="1" applyAlignment="1">
      <alignment horizontal="center" vertical="center" wrapText="1"/>
    </xf>
    <xf numFmtId="0" fontId="22" fillId="0" borderId="47" xfId="0" applyFont="1" applyBorder="1" applyAlignment="1">
      <alignment horizontal="center" vertical="center" wrapText="1"/>
    </xf>
    <xf numFmtId="0" fontId="22" fillId="0" borderId="58" xfId="0" applyFont="1" applyBorder="1" applyAlignment="1">
      <alignment horizontal="center" vertical="center" wrapText="1"/>
    </xf>
    <xf numFmtId="0" fontId="16" fillId="0" borderId="90" xfId="0" applyFont="1" applyBorder="1" applyAlignment="1">
      <alignment horizontal="center" vertical="center"/>
    </xf>
    <xf numFmtId="0" fontId="17" fillId="0" borderId="89" xfId="0" applyFont="1" applyBorder="1" applyAlignment="1">
      <alignment horizontal="center" vertical="center"/>
    </xf>
    <xf numFmtId="0" fontId="17" fillId="0" borderId="91" xfId="0" applyFont="1" applyBorder="1" applyAlignment="1">
      <alignment horizontal="center" vertical="center"/>
    </xf>
    <xf numFmtId="0" fontId="3" fillId="0" borderId="43" xfId="0" applyFont="1" applyBorder="1" applyAlignment="1">
      <alignment horizontal="center" vertical="center"/>
    </xf>
    <xf numFmtId="0" fontId="3" fillId="0" borderId="25" xfId="0" applyFont="1" applyBorder="1" applyAlignment="1">
      <alignment horizontal="center" vertical="center"/>
    </xf>
    <xf numFmtId="0" fontId="3" fillId="0" borderId="97" xfId="0" applyFont="1" applyBorder="1" applyAlignment="1">
      <alignment horizontal="center" vertical="center"/>
    </xf>
    <xf numFmtId="0" fontId="3" fillId="0" borderId="135" xfId="0" applyFont="1" applyBorder="1" applyAlignment="1">
      <alignment horizontal="center" vertical="center"/>
    </xf>
    <xf numFmtId="0" fontId="3" fillId="0" borderId="89" xfId="0" applyFont="1" applyBorder="1" applyAlignment="1">
      <alignment horizontal="center" vertical="center"/>
    </xf>
    <xf numFmtId="0" fontId="3" fillId="0" borderId="91" xfId="0" applyFont="1" applyBorder="1" applyAlignment="1">
      <alignment horizontal="center" vertical="center"/>
    </xf>
    <xf numFmtId="0" fontId="11"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97" xfId="0" applyFont="1" applyBorder="1" applyAlignment="1">
      <alignment horizontal="center" vertical="center"/>
    </xf>
    <xf numFmtId="0" fontId="3" fillId="0" borderId="44" xfId="0" applyFont="1" applyBorder="1" applyAlignment="1">
      <alignment horizontal="center" vertical="center"/>
    </xf>
    <xf numFmtId="0" fontId="4" fillId="0" borderId="35" xfId="0" applyFont="1" applyBorder="1" applyAlignment="1">
      <alignment horizontal="center" vertical="center" wrapText="1"/>
    </xf>
    <xf numFmtId="0" fontId="4" fillId="0" borderId="4" xfId="0" applyFont="1" applyBorder="1" applyAlignment="1">
      <alignment horizontal="center" vertical="center"/>
    </xf>
    <xf numFmtId="0" fontId="8" fillId="0" borderId="4" xfId="0" applyFont="1" applyBorder="1" applyAlignment="1">
      <alignment horizontal="center" vertical="center"/>
    </xf>
    <xf numFmtId="0" fontId="18" fillId="0" borderId="35" xfId="0" applyFont="1" applyBorder="1" applyAlignment="1">
      <alignment horizontal="center" vertical="center" shrinkToFit="1"/>
    </xf>
    <xf numFmtId="0" fontId="18" fillId="0" borderId="4" xfId="0" applyFont="1" applyBorder="1" applyAlignment="1">
      <alignment horizontal="center" vertical="center" shrinkToFit="1"/>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13" xfId="0" applyFont="1" applyBorder="1" applyAlignment="1">
      <alignment horizontal="center" vertical="center"/>
    </xf>
    <xf numFmtId="0" fontId="17" fillId="0" borderId="43" xfId="0" applyFont="1" applyBorder="1" applyAlignment="1">
      <alignment horizontal="center" vertical="center"/>
    </xf>
    <xf numFmtId="0" fontId="17" fillId="0" borderId="25" xfId="0" applyFont="1" applyBorder="1" applyAlignment="1">
      <alignment horizontal="center" vertical="center"/>
    </xf>
    <xf numFmtId="0" fontId="17" fillId="0" borderId="97" xfId="0" applyFont="1" applyBorder="1" applyAlignment="1">
      <alignment horizontal="center" vertical="center"/>
    </xf>
    <xf numFmtId="0" fontId="18" fillId="0" borderId="35" xfId="0" applyFont="1" applyBorder="1" applyAlignment="1">
      <alignment horizontal="center" vertical="center"/>
    </xf>
    <xf numFmtId="0" fontId="17" fillId="0" borderId="4" xfId="0" applyFont="1" applyBorder="1" applyAlignment="1">
      <alignment horizontal="left" vertical="center" wrapText="1"/>
    </xf>
    <xf numFmtId="0" fontId="17" fillId="0" borderId="4" xfId="0" applyFont="1" applyBorder="1" applyAlignment="1">
      <alignment horizontal="left" vertical="center"/>
    </xf>
    <xf numFmtId="0" fontId="42" fillId="0" borderId="84" xfId="0" applyFont="1" applyBorder="1" applyAlignment="1">
      <alignment horizontal="center" vertical="center"/>
    </xf>
    <xf numFmtId="0" fontId="3" fillId="0" borderId="84" xfId="0" applyFont="1" applyBorder="1" applyAlignment="1">
      <alignment horizontal="center" vertical="center"/>
    </xf>
    <xf numFmtId="0" fontId="3" fillId="0" borderId="85" xfId="0" applyFont="1" applyBorder="1" applyAlignment="1">
      <alignment horizontal="center" vertical="center"/>
    </xf>
    <xf numFmtId="0" fontId="4" fillId="0" borderId="84" xfId="0" applyFont="1" applyBorder="1" applyAlignment="1">
      <alignment horizontal="center" vertical="center"/>
    </xf>
    <xf numFmtId="0" fontId="18" fillId="0" borderId="68" xfId="0" applyFont="1" applyBorder="1" applyAlignment="1">
      <alignment horizontal="center" vertical="center" shrinkToFit="1"/>
    </xf>
    <xf numFmtId="0" fontId="18" fillId="0" borderId="18" xfId="0" applyFont="1" applyBorder="1" applyAlignment="1">
      <alignment horizontal="center" vertical="center" shrinkToFit="1"/>
    </xf>
    <xf numFmtId="0" fontId="8" fillId="0" borderId="18" xfId="0" applyFont="1" applyBorder="1" applyAlignment="1">
      <alignment horizontal="center" vertical="center"/>
    </xf>
    <xf numFmtId="38" fontId="11" fillId="0" borderId="19" xfId="1" applyFont="1" applyFill="1" applyBorder="1" applyAlignment="1">
      <alignment horizontal="right" vertical="center"/>
    </xf>
    <xf numFmtId="38" fontId="11" fillId="0" borderId="20" xfId="1" applyFont="1" applyFill="1" applyBorder="1" applyAlignment="1">
      <alignment horizontal="right" vertical="center"/>
    </xf>
    <xf numFmtId="38" fontId="11" fillId="0" borderId="21" xfId="1" applyFont="1" applyFill="1" applyBorder="1" applyAlignment="1">
      <alignment horizontal="right" vertical="center"/>
    </xf>
    <xf numFmtId="0" fontId="4" fillId="0" borderId="83" xfId="0" applyFont="1" applyBorder="1" applyAlignment="1">
      <alignment horizontal="center" vertical="center"/>
    </xf>
    <xf numFmtId="0" fontId="31" fillId="0" borderId="84" xfId="0" applyFont="1" applyBorder="1" applyAlignment="1">
      <alignment horizontal="center" vertical="center"/>
    </xf>
    <xf numFmtId="0" fontId="18" fillId="0" borderId="74" xfId="0" applyFont="1" applyBorder="1" applyAlignment="1">
      <alignment horizontal="center" vertical="center" shrinkToFit="1"/>
    </xf>
    <xf numFmtId="0" fontId="18" fillId="0" borderId="26" xfId="0" applyFont="1" applyBorder="1" applyAlignment="1">
      <alignment horizontal="center" vertical="center" shrinkToFit="1"/>
    </xf>
    <xf numFmtId="0" fontId="3" fillId="0" borderId="82" xfId="0" applyFont="1" applyBorder="1" applyAlignment="1">
      <alignment horizontal="center" vertical="center"/>
    </xf>
    <xf numFmtId="0" fontId="3" fillId="0" borderId="26" xfId="0" applyFont="1" applyBorder="1" applyAlignment="1">
      <alignment horizontal="center" vertical="center"/>
    </xf>
    <xf numFmtId="0" fontId="8" fillId="0" borderId="26" xfId="0" applyFont="1" applyBorder="1" applyAlignment="1">
      <alignment horizontal="center" vertical="center"/>
    </xf>
    <xf numFmtId="38" fontId="11" fillId="0" borderId="27" xfId="1" applyFont="1" applyFill="1" applyBorder="1" applyAlignment="1">
      <alignment horizontal="right" vertical="center"/>
    </xf>
    <xf numFmtId="38" fontId="11" fillId="0" borderId="28" xfId="1" applyFont="1" applyFill="1" applyBorder="1" applyAlignment="1">
      <alignment horizontal="right" vertical="center"/>
    </xf>
    <xf numFmtId="38" fontId="11" fillId="0" borderId="29" xfId="1" applyFont="1" applyFill="1" applyBorder="1" applyAlignment="1">
      <alignment horizontal="right" vertical="center"/>
    </xf>
    <xf numFmtId="0" fontId="3" fillId="0" borderId="6" xfId="0" applyFont="1" applyBorder="1" applyAlignment="1">
      <alignment horizontal="center" vertical="center"/>
    </xf>
    <xf numFmtId="0" fontId="3" fillId="0" borderId="4" xfId="0" applyFont="1" applyBorder="1" applyAlignment="1">
      <alignment horizontal="center" vertical="center"/>
    </xf>
    <xf numFmtId="38" fontId="11" fillId="0" borderId="4" xfId="1" applyFont="1" applyFill="1" applyBorder="1" applyAlignment="1">
      <alignment horizontal="right" vertical="center"/>
    </xf>
    <xf numFmtId="38" fontId="11" fillId="0" borderId="81" xfId="1" applyFont="1" applyFill="1" applyBorder="1" applyAlignment="1">
      <alignment horizontal="right" vertical="center"/>
    </xf>
    <xf numFmtId="0" fontId="18" fillId="0" borderId="68" xfId="0" applyFont="1" applyBorder="1" applyAlignment="1">
      <alignment horizontal="center" vertical="center" wrapText="1" shrinkToFit="1"/>
    </xf>
    <xf numFmtId="38" fontId="11" fillId="0" borderId="5" xfId="1" applyFont="1" applyFill="1" applyBorder="1" applyAlignment="1">
      <alignment horizontal="right" vertical="center"/>
    </xf>
    <xf numFmtId="38" fontId="11" fillId="0" borderId="0" xfId="1" applyFont="1" applyFill="1" applyBorder="1" applyAlignment="1">
      <alignment horizontal="right" vertical="center"/>
    </xf>
    <xf numFmtId="38" fontId="11" fillId="0" borderId="66" xfId="1" applyFont="1" applyFill="1" applyBorder="1" applyAlignment="1">
      <alignment horizontal="right" vertical="center"/>
    </xf>
    <xf numFmtId="0" fontId="8" fillId="0" borderId="48" xfId="0" applyFont="1" applyBorder="1" applyAlignment="1">
      <alignment horizontal="center" vertical="center"/>
    </xf>
    <xf numFmtId="0" fontId="21" fillId="0" borderId="50" xfId="0" applyFont="1" applyBorder="1" applyAlignment="1">
      <alignment horizontal="center" vertical="center" wrapText="1"/>
    </xf>
    <xf numFmtId="0" fontId="21" fillId="0" borderId="3" xfId="0" applyFont="1" applyBorder="1" applyAlignment="1">
      <alignment horizontal="center" vertical="center"/>
    </xf>
    <xf numFmtId="0" fontId="8" fillId="0" borderId="51" xfId="0" applyFont="1" applyBorder="1" applyAlignment="1">
      <alignment horizontal="center" vertical="center"/>
    </xf>
    <xf numFmtId="0" fontId="8" fillId="0" borderId="52" xfId="0" applyFont="1" applyBorder="1" applyAlignment="1">
      <alignment horizontal="center" vertical="center"/>
    </xf>
    <xf numFmtId="0" fontId="18" fillId="6" borderId="38" xfId="0" applyFont="1" applyFill="1" applyBorder="1" applyAlignment="1">
      <alignment horizontal="center" vertical="center" wrapText="1"/>
    </xf>
    <xf numFmtId="0" fontId="18" fillId="6" borderId="2" xfId="0" applyFont="1" applyFill="1" applyBorder="1" applyAlignment="1">
      <alignment horizontal="center" vertical="center" wrapText="1"/>
    </xf>
    <xf numFmtId="38" fontId="11" fillId="9" borderId="32" xfId="1" applyFont="1" applyFill="1" applyBorder="1" applyAlignment="1">
      <alignment horizontal="right" vertical="center"/>
    </xf>
    <xf numFmtId="38" fontId="11" fillId="9" borderId="34" xfId="1" applyFont="1" applyFill="1" applyBorder="1" applyAlignment="1">
      <alignment horizontal="right" vertical="center"/>
    </xf>
    <xf numFmtId="38" fontId="11" fillId="9" borderId="73" xfId="1" applyFont="1" applyFill="1" applyBorder="1" applyAlignment="1">
      <alignment horizontal="right" vertical="center"/>
    </xf>
    <xf numFmtId="0" fontId="7" fillId="0" borderId="27" xfId="0" applyFont="1" applyBorder="1" applyAlignment="1">
      <alignment horizontal="center" vertical="center"/>
    </xf>
    <xf numFmtId="0" fontId="8" fillId="0" borderId="28" xfId="0" applyFont="1" applyBorder="1" applyAlignment="1">
      <alignment horizontal="center" vertical="center"/>
    </xf>
    <xf numFmtId="38" fontId="11" fillId="9" borderId="28" xfId="1" applyFont="1" applyFill="1" applyBorder="1" applyAlignment="1">
      <alignment horizontal="right" vertical="center"/>
    </xf>
    <xf numFmtId="38" fontId="11" fillId="9" borderId="29" xfId="1" applyFont="1" applyFill="1" applyBorder="1" applyAlignment="1">
      <alignment horizontal="right" vertical="center"/>
    </xf>
    <xf numFmtId="0" fontId="4" fillId="0" borderId="68" xfId="0" applyFont="1" applyBorder="1" applyAlignment="1">
      <alignment horizontal="center" vertical="center" wrapText="1"/>
    </xf>
    <xf numFmtId="0" fontId="4" fillId="0" borderId="18" xfId="0" applyFont="1" applyBorder="1" applyAlignment="1">
      <alignment horizontal="center" vertical="center"/>
    </xf>
    <xf numFmtId="0" fontId="9" fillId="0" borderId="69" xfId="0" applyFont="1" applyBorder="1" applyAlignment="1">
      <alignment horizontal="center" vertical="center"/>
    </xf>
    <xf numFmtId="38" fontId="11" fillId="0" borderId="70" xfId="1" applyFont="1" applyFill="1" applyBorder="1" applyAlignment="1">
      <alignment horizontal="right" vertical="center"/>
    </xf>
    <xf numFmtId="38" fontId="11" fillId="0" borderId="17" xfId="1" applyFont="1" applyFill="1" applyBorder="1" applyAlignment="1">
      <alignment horizontal="right" vertical="center"/>
    </xf>
    <xf numFmtId="38" fontId="11" fillId="0" borderId="71" xfId="1" applyFont="1" applyFill="1" applyBorder="1" applyAlignment="1">
      <alignment horizontal="right" vertical="center"/>
    </xf>
    <xf numFmtId="0" fontId="24" fillId="6" borderId="26" xfId="0" applyFont="1" applyFill="1" applyBorder="1" applyAlignment="1">
      <alignment horizontal="center" vertical="center" shrinkToFit="1"/>
    </xf>
    <xf numFmtId="0" fontId="24" fillId="6" borderId="27" xfId="0" applyFont="1" applyFill="1" applyBorder="1" applyAlignment="1">
      <alignment horizontal="center" vertical="center" shrinkToFit="1"/>
    </xf>
    <xf numFmtId="0" fontId="47" fillId="6" borderId="4" xfId="0" applyFont="1" applyFill="1" applyBorder="1" applyAlignment="1">
      <alignment horizontal="center" vertical="center" shrinkToFit="1"/>
    </xf>
    <xf numFmtId="0" fontId="47" fillId="6" borderId="7" xfId="0" applyFont="1" applyFill="1" applyBorder="1" applyAlignment="1">
      <alignment horizontal="center" vertical="center" shrinkToFit="1"/>
    </xf>
    <xf numFmtId="0" fontId="4" fillId="6" borderId="4" xfId="0" applyFont="1" applyFill="1" applyBorder="1" applyAlignment="1">
      <alignment horizontal="center" vertical="center" wrapText="1"/>
    </xf>
    <xf numFmtId="0" fontId="4" fillId="6" borderId="4" xfId="0" applyFont="1" applyFill="1" applyBorder="1" applyAlignment="1">
      <alignment horizontal="center" vertical="center"/>
    </xf>
    <xf numFmtId="0" fontId="4" fillId="6" borderId="26" xfId="0" applyFont="1" applyFill="1" applyBorder="1" applyAlignment="1">
      <alignment horizontal="center" vertical="center"/>
    </xf>
    <xf numFmtId="0" fontId="0" fillId="6" borderId="74" xfId="0" applyFill="1" applyBorder="1" applyAlignment="1">
      <alignment horizontal="center" vertical="center"/>
    </xf>
    <xf numFmtId="0" fontId="0" fillId="6" borderId="26" xfId="0" applyFill="1" applyBorder="1" applyAlignment="1">
      <alignment horizontal="center" vertical="center"/>
    </xf>
    <xf numFmtId="0" fontId="0" fillId="6" borderId="30" xfId="0" applyFill="1" applyBorder="1" applyAlignment="1">
      <alignment horizontal="center" vertical="center"/>
    </xf>
    <xf numFmtId="0" fontId="0" fillId="6" borderId="31" xfId="0" applyFill="1" applyBorder="1" applyAlignment="1">
      <alignment horizontal="center" vertical="center"/>
    </xf>
    <xf numFmtId="0" fontId="17" fillId="0" borderId="10" xfId="0" applyFont="1" applyBorder="1" applyAlignment="1">
      <alignment horizontal="left" vertical="center" wrapText="1"/>
    </xf>
    <xf numFmtId="0" fontId="17" fillId="0" borderId="10" xfId="0" applyFont="1" applyBorder="1" applyAlignment="1">
      <alignment horizontal="left" vertical="center"/>
    </xf>
    <xf numFmtId="0" fontId="4" fillId="0" borderId="50" xfId="0" applyFont="1" applyBorder="1" applyAlignment="1">
      <alignment horizontal="center" vertical="center" wrapText="1"/>
    </xf>
    <xf numFmtId="0" fontId="4" fillId="0" borderId="3" xfId="0" applyFont="1" applyBorder="1" applyAlignment="1">
      <alignment horizontal="center" vertical="center"/>
    </xf>
    <xf numFmtId="0" fontId="18" fillId="0" borderId="57" xfId="0" applyFont="1" applyBorder="1" applyAlignment="1">
      <alignment horizontal="center" vertical="center"/>
    </xf>
    <xf numFmtId="0" fontId="18" fillId="0" borderId="15" xfId="0" applyFont="1" applyBorder="1" applyAlignment="1">
      <alignment horizontal="center" vertical="center"/>
    </xf>
    <xf numFmtId="0" fontId="7" fillId="0" borderId="55" xfId="0" applyFont="1" applyBorder="1" applyAlignment="1">
      <alignment horizontal="center" vertical="center"/>
    </xf>
    <xf numFmtId="0" fontId="7" fillId="0" borderId="56" xfId="0" applyFont="1" applyBorder="1" applyAlignment="1">
      <alignment horizontal="center" vertical="center"/>
    </xf>
    <xf numFmtId="0" fontId="7" fillId="0" borderId="61" xfId="0" applyFont="1" applyBorder="1" applyAlignment="1">
      <alignment horizontal="center" vertical="center"/>
    </xf>
    <xf numFmtId="0" fontId="18" fillId="6" borderId="38" xfId="0" applyFont="1" applyFill="1" applyBorder="1" applyAlignment="1">
      <alignment horizontal="center" vertical="center" wrapText="1" shrinkToFit="1"/>
    </xf>
    <xf numFmtId="0" fontId="18" fillId="6" borderId="2" xfId="0" applyFont="1" applyFill="1" applyBorder="1" applyAlignment="1">
      <alignment horizontal="center" vertical="center" shrinkToFit="1"/>
    </xf>
    <xf numFmtId="0" fontId="18" fillId="0" borderId="50" xfId="0" applyFont="1" applyBorder="1" applyAlignment="1">
      <alignment horizontal="center" vertical="center" wrapText="1"/>
    </xf>
    <xf numFmtId="0" fontId="18" fillId="0" borderId="3" xfId="0" applyFont="1" applyBorder="1" applyAlignment="1">
      <alignment horizontal="center" vertical="center"/>
    </xf>
    <xf numFmtId="0" fontId="18" fillId="0" borderId="12" xfId="0" applyFont="1" applyBorder="1" applyAlignment="1">
      <alignment horizontal="center" vertical="center"/>
    </xf>
    <xf numFmtId="0" fontId="8" fillId="0" borderId="10" xfId="0" applyFont="1" applyBorder="1" applyAlignment="1">
      <alignment horizontal="center" vertical="center"/>
    </xf>
    <xf numFmtId="0" fontId="19" fillId="0" borderId="35" xfId="0" applyFont="1" applyBorder="1" applyAlignment="1">
      <alignment horizontal="center" vertical="center" wrapText="1"/>
    </xf>
    <xf numFmtId="0" fontId="19" fillId="0" borderId="4" xfId="0" applyFont="1" applyBorder="1" applyAlignment="1">
      <alignment horizontal="center" vertical="center"/>
    </xf>
    <xf numFmtId="38" fontId="11" fillId="0" borderId="46" xfId="1" applyFont="1" applyFill="1" applyBorder="1" applyAlignment="1">
      <alignment horizontal="right" vertical="center"/>
    </xf>
    <xf numFmtId="38" fontId="11" fillId="0" borderId="47" xfId="1" applyFont="1" applyFill="1" applyBorder="1" applyAlignment="1">
      <alignment horizontal="right" vertical="center"/>
    </xf>
    <xf numFmtId="38" fontId="12" fillId="9" borderId="43" xfId="1" applyFont="1" applyFill="1" applyBorder="1" applyAlignment="1">
      <alignment horizontal="right" vertical="center"/>
    </xf>
    <xf numFmtId="38" fontId="12" fillId="9" borderId="25" xfId="1" applyFont="1" applyFill="1" applyBorder="1" applyAlignment="1">
      <alignment horizontal="right" vertical="center"/>
    </xf>
    <xf numFmtId="38" fontId="12" fillId="9" borderId="44" xfId="1" applyFont="1" applyFill="1" applyBorder="1" applyAlignment="1">
      <alignment horizontal="right" vertical="center"/>
    </xf>
    <xf numFmtId="38" fontId="11" fillId="0" borderId="55" xfId="1" applyFont="1" applyFill="1" applyBorder="1" applyAlignment="1">
      <alignment horizontal="right" vertical="center"/>
    </xf>
    <xf numFmtId="38" fontId="11" fillId="0" borderId="56" xfId="1" applyFont="1" applyFill="1" applyBorder="1" applyAlignment="1">
      <alignment horizontal="right" vertical="center"/>
    </xf>
    <xf numFmtId="38" fontId="11" fillId="0" borderId="78" xfId="1" applyFont="1" applyFill="1" applyBorder="1" applyAlignment="1">
      <alignment horizontal="right" vertical="center"/>
    </xf>
    <xf numFmtId="38" fontId="11" fillId="9" borderId="55" xfId="1" applyFont="1" applyFill="1" applyBorder="1" applyAlignment="1">
      <alignment horizontal="right" vertical="center"/>
    </xf>
    <xf numFmtId="38" fontId="11" fillId="9" borderId="56" xfId="1" applyFont="1" applyFill="1" applyBorder="1" applyAlignment="1">
      <alignment horizontal="right" vertical="center"/>
    </xf>
    <xf numFmtId="38" fontId="11" fillId="9" borderId="46" xfId="1" applyFont="1" applyFill="1" applyBorder="1" applyAlignment="1">
      <alignment horizontal="right" vertical="center"/>
    </xf>
    <xf numFmtId="38" fontId="11" fillId="9" borderId="47" xfId="1" applyFont="1" applyFill="1" applyBorder="1" applyAlignment="1">
      <alignment horizontal="right" vertical="center"/>
    </xf>
    <xf numFmtId="38" fontId="11" fillId="9" borderId="7" xfId="1" applyFont="1" applyFill="1" applyBorder="1" applyAlignment="1">
      <alignment horizontal="right" vertical="center"/>
    </xf>
    <xf numFmtId="38" fontId="11" fillId="9" borderId="3" xfId="1" applyFont="1" applyFill="1" applyBorder="1" applyAlignment="1">
      <alignment horizontal="right" vertical="center"/>
    </xf>
    <xf numFmtId="38" fontId="11" fillId="9" borderId="23" xfId="1" applyFont="1" applyFill="1" applyBorder="1" applyAlignment="1">
      <alignment horizontal="right" vertical="center"/>
    </xf>
    <xf numFmtId="38" fontId="11" fillId="0" borderId="53" xfId="1" applyFont="1" applyFill="1" applyBorder="1" applyAlignment="1">
      <alignment horizontal="right" vertical="center"/>
    </xf>
    <xf numFmtId="38" fontId="11" fillId="0" borderId="54" xfId="1" applyFont="1" applyFill="1" applyBorder="1" applyAlignment="1">
      <alignment horizontal="right" vertical="center"/>
    </xf>
    <xf numFmtId="0" fontId="8" fillId="9" borderId="30" xfId="0" applyFont="1" applyFill="1" applyBorder="1" applyAlignment="1">
      <alignment horizontal="center" vertical="center"/>
    </xf>
    <xf numFmtId="0" fontId="8" fillId="9" borderId="31" xfId="0" applyFont="1" applyFill="1" applyBorder="1" applyAlignment="1">
      <alignment horizontal="center" vertical="center"/>
    </xf>
    <xf numFmtId="0" fontId="8" fillId="9" borderId="74" xfId="0" applyFont="1" applyFill="1" applyBorder="1" applyAlignment="1">
      <alignment horizontal="center" vertical="center"/>
    </xf>
    <xf numFmtId="0" fontId="8" fillId="9" borderId="26" xfId="0" applyFont="1" applyFill="1" applyBorder="1" applyAlignment="1">
      <alignment horizontal="center" vertical="center"/>
    </xf>
    <xf numFmtId="0" fontId="18" fillId="0" borderId="39" xfId="0" applyFont="1" applyBorder="1" applyAlignment="1">
      <alignment horizontal="center" vertical="center"/>
    </xf>
    <xf numFmtId="0" fontId="18" fillId="0" borderId="10" xfId="0" applyFont="1" applyBorder="1" applyAlignment="1">
      <alignment horizontal="center" vertical="center"/>
    </xf>
    <xf numFmtId="0" fontId="18" fillId="0" borderId="45" xfId="0" applyFont="1" applyBorder="1" applyAlignment="1">
      <alignment horizontal="center" vertical="center"/>
    </xf>
    <xf numFmtId="0" fontId="8" fillId="0" borderId="11" xfId="0" applyFont="1" applyBorder="1" applyAlignment="1">
      <alignment horizontal="center" vertical="center"/>
    </xf>
    <xf numFmtId="0" fontId="21" fillId="0" borderId="35" xfId="0" applyFont="1" applyBorder="1" applyAlignment="1">
      <alignment horizontal="center" vertical="center" wrapText="1"/>
    </xf>
    <xf numFmtId="0" fontId="21" fillId="0" borderId="4" xfId="0" applyFont="1" applyBorder="1" applyAlignment="1">
      <alignment horizontal="center" vertical="center"/>
    </xf>
    <xf numFmtId="0" fontId="3" fillId="0" borderId="38" xfId="0" applyFont="1" applyBorder="1" applyAlignment="1">
      <alignment horizontal="center" vertical="center" textRotation="255" shrinkToFit="1"/>
    </xf>
    <xf numFmtId="0" fontId="3" fillId="0" borderId="14" xfId="0" applyFont="1" applyBorder="1" applyAlignment="1">
      <alignment horizontal="center" vertical="center" textRotation="255" shrinkToFit="1"/>
    </xf>
    <xf numFmtId="0" fontId="18" fillId="0" borderId="62" xfId="0" applyFont="1" applyBorder="1" applyAlignment="1">
      <alignment horizontal="center" vertical="center" shrinkToFit="1"/>
    </xf>
    <xf numFmtId="0" fontId="18" fillId="0" borderId="1" xfId="0" applyFont="1" applyBorder="1" applyAlignment="1">
      <alignment horizontal="center" vertical="center" shrinkToFit="1"/>
    </xf>
    <xf numFmtId="0" fontId="18" fillId="0" borderId="15" xfId="0" applyFont="1" applyBorder="1" applyAlignment="1">
      <alignment horizontal="center" vertical="center" shrinkToFit="1"/>
    </xf>
    <xf numFmtId="0" fontId="3" fillId="0" borderId="75" xfId="0" applyFont="1" applyBorder="1" applyAlignment="1">
      <alignment horizontal="center" vertical="center"/>
    </xf>
    <xf numFmtId="0" fontId="3" fillId="0" borderId="76"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18" fillId="0" borderId="38" xfId="0" applyFont="1" applyBorder="1" applyAlignment="1">
      <alignment horizontal="center" vertical="center"/>
    </xf>
    <xf numFmtId="0" fontId="18" fillId="0" borderId="14" xfId="0" applyFont="1" applyBorder="1" applyAlignment="1">
      <alignment horizontal="center" vertical="center"/>
    </xf>
    <xf numFmtId="0" fontId="8" fillId="9" borderId="65" xfId="0" applyFont="1" applyFill="1" applyBorder="1" applyAlignment="1">
      <alignment horizontal="center" vertical="center"/>
    </xf>
    <xf numFmtId="0" fontId="8" fillId="9" borderId="61" xfId="0" applyFont="1" applyFill="1" applyBorder="1" applyAlignment="1">
      <alignment horizontal="center" vertical="center"/>
    </xf>
    <xf numFmtId="0" fontId="8" fillId="9" borderId="60" xfId="0" applyFont="1" applyFill="1" applyBorder="1" applyAlignment="1">
      <alignment horizontal="center" vertical="center"/>
    </xf>
    <xf numFmtId="0" fontId="8" fillId="9" borderId="58" xfId="0" applyFont="1" applyFill="1" applyBorder="1" applyAlignment="1">
      <alignment horizontal="center" vertical="center"/>
    </xf>
    <xf numFmtId="0" fontId="10" fillId="0" borderId="39" xfId="0" applyFont="1" applyBorder="1" applyAlignment="1">
      <alignment horizontal="center" vertical="center" wrapText="1"/>
    </xf>
    <xf numFmtId="0" fontId="10" fillId="0" borderId="10" xfId="0" applyFont="1" applyBorder="1" applyAlignment="1">
      <alignment horizontal="center" vertical="center"/>
    </xf>
    <xf numFmtId="0" fontId="10" fillId="0" borderId="38" xfId="0" applyFont="1" applyBorder="1" applyAlignment="1">
      <alignment horizontal="center" vertical="center"/>
    </xf>
    <xf numFmtId="0" fontId="8" fillId="0" borderId="30" xfId="0" applyFont="1" applyBorder="1" applyAlignment="1">
      <alignment horizontal="center" vertical="center"/>
    </xf>
    <xf numFmtId="0" fontId="8" fillId="0" borderId="31" xfId="0" applyFont="1" applyBorder="1" applyAlignment="1">
      <alignment horizontal="center" vertical="center"/>
    </xf>
    <xf numFmtId="0" fontId="13" fillId="3" borderId="16" xfId="0" applyFont="1" applyFill="1" applyBorder="1" applyAlignment="1">
      <alignment horizontal="center" vertical="center" textRotation="255"/>
    </xf>
    <xf numFmtId="0" fontId="13" fillId="3" borderId="17" xfId="0" applyFont="1" applyFill="1" applyBorder="1" applyAlignment="1">
      <alignment horizontal="center" vertical="center" textRotation="255"/>
    </xf>
    <xf numFmtId="0" fontId="13" fillId="3" borderId="22" xfId="0" applyFont="1" applyFill="1" applyBorder="1" applyAlignment="1">
      <alignment horizontal="center" vertical="center" textRotation="255"/>
    </xf>
    <xf numFmtId="0" fontId="13" fillId="3" borderId="0" xfId="0" applyFont="1" applyFill="1" applyAlignment="1">
      <alignment horizontal="center" vertical="center" textRotation="255"/>
    </xf>
    <xf numFmtId="0" fontId="18" fillId="0" borderId="68" xfId="0" applyFont="1" applyBorder="1" applyAlignment="1">
      <alignment horizontal="center" vertical="center"/>
    </xf>
    <xf numFmtId="0" fontId="18" fillId="0" borderId="18" xfId="0" applyFont="1" applyBorder="1" applyAlignment="1">
      <alignment horizontal="center" vertical="center"/>
    </xf>
    <xf numFmtId="0" fontId="13" fillId="4" borderId="16" xfId="0" applyFont="1" applyFill="1" applyBorder="1" applyAlignment="1">
      <alignment horizontal="center" vertical="center" textRotation="255"/>
    </xf>
    <xf numFmtId="0" fontId="13" fillId="4" borderId="17" xfId="0" applyFont="1" applyFill="1" applyBorder="1" applyAlignment="1">
      <alignment horizontal="center" vertical="center" textRotation="255"/>
    </xf>
    <xf numFmtId="0" fontId="13" fillId="4" borderId="22" xfId="0" applyFont="1" applyFill="1" applyBorder="1" applyAlignment="1">
      <alignment horizontal="center" vertical="center" textRotation="255"/>
    </xf>
    <xf numFmtId="0" fontId="13" fillId="4" borderId="0" xfId="0" applyFont="1" applyFill="1" applyAlignment="1">
      <alignment horizontal="center" vertical="center" textRotation="255"/>
    </xf>
    <xf numFmtId="0" fontId="13" fillId="4" borderId="24" xfId="0" applyFont="1" applyFill="1" applyBorder="1" applyAlignment="1">
      <alignment horizontal="center" vertical="center" textRotation="255"/>
    </xf>
    <xf numFmtId="0" fontId="13" fillId="4" borderId="25" xfId="0" applyFont="1" applyFill="1" applyBorder="1" applyAlignment="1">
      <alignment horizontal="center" vertical="center" textRotation="255"/>
    </xf>
    <xf numFmtId="0" fontId="15" fillId="0" borderId="4" xfId="0" applyFont="1" applyBorder="1" applyAlignment="1">
      <alignment horizontal="center" vertical="center"/>
    </xf>
    <xf numFmtId="0" fontId="15" fillId="0" borderId="7" xfId="0" applyFont="1" applyBorder="1" applyAlignment="1">
      <alignment horizontal="center" vertical="center"/>
    </xf>
    <xf numFmtId="0" fontId="4" fillId="0" borderId="39" xfId="0" applyFont="1" applyBorder="1" applyAlignment="1">
      <alignment horizontal="center" vertical="center"/>
    </xf>
    <xf numFmtId="0" fontId="4" fillId="0" borderId="10" xfId="0" applyFont="1" applyBorder="1" applyAlignment="1">
      <alignment horizontal="center" vertical="center"/>
    </xf>
    <xf numFmtId="0" fontId="16" fillId="0" borderId="45" xfId="0" applyFont="1" applyBorder="1" applyAlignment="1">
      <alignment horizontal="center" vertical="center"/>
    </xf>
    <xf numFmtId="0" fontId="17" fillId="0" borderId="11" xfId="0" applyFont="1" applyBorder="1" applyAlignment="1">
      <alignment horizontal="center" vertical="center"/>
    </xf>
    <xf numFmtId="0" fontId="13" fillId="2" borderId="16" xfId="0" applyFont="1" applyFill="1" applyBorder="1" applyAlignment="1">
      <alignment horizontal="center" vertical="center" textRotation="255"/>
    </xf>
    <xf numFmtId="0" fontId="13" fillId="2" borderId="17" xfId="0" applyFont="1" applyFill="1" applyBorder="1" applyAlignment="1">
      <alignment horizontal="center" vertical="center" textRotation="255"/>
    </xf>
    <xf numFmtId="0" fontId="13" fillId="2" borderId="22" xfId="0" applyFont="1" applyFill="1" applyBorder="1" applyAlignment="1">
      <alignment horizontal="center" vertical="center" textRotation="255"/>
    </xf>
    <xf numFmtId="0" fontId="13" fillId="2" borderId="0" xfId="0" applyFont="1" applyFill="1" applyAlignment="1">
      <alignment horizontal="center" vertical="center" textRotation="255"/>
    </xf>
    <xf numFmtId="0" fontId="18" fillId="0" borderId="30" xfId="0" applyFont="1" applyBorder="1" applyAlignment="1">
      <alignment horizontal="center" vertical="center" textRotation="255"/>
    </xf>
    <xf numFmtId="0" fontId="18" fillId="0" borderId="31" xfId="0" applyFont="1" applyBorder="1" applyAlignment="1">
      <alignment horizontal="center" vertical="center" textRotation="255"/>
    </xf>
    <xf numFmtId="0" fontId="18" fillId="0" borderId="45" xfId="0" applyFont="1" applyBorder="1" applyAlignment="1">
      <alignment horizontal="center" vertical="center" textRotation="255"/>
    </xf>
    <xf numFmtId="0" fontId="18" fillId="0" borderId="11" xfId="0" applyFont="1" applyBorder="1" applyAlignment="1">
      <alignment horizontal="center" vertical="center" textRotation="255"/>
    </xf>
    <xf numFmtId="0" fontId="18" fillId="0" borderId="35" xfId="0" applyFont="1" applyBorder="1" applyAlignment="1">
      <alignment horizontal="center" vertical="center" textRotation="255"/>
    </xf>
    <xf numFmtId="0" fontId="18" fillId="0" borderId="4" xfId="0" applyFont="1" applyBorder="1" applyAlignment="1">
      <alignment horizontal="center" vertical="center" textRotation="255"/>
    </xf>
    <xf numFmtId="0" fontId="10" fillId="0" borderId="35" xfId="0" applyFont="1" applyBorder="1" applyAlignment="1">
      <alignment horizontal="center" vertical="center" textRotation="255" shrinkToFit="1"/>
    </xf>
    <xf numFmtId="0" fontId="10" fillId="0" borderId="4" xfId="0" applyFont="1" applyBorder="1" applyAlignment="1">
      <alignment horizontal="center" vertical="center" textRotation="255" shrinkToFit="1"/>
    </xf>
    <xf numFmtId="0" fontId="18" fillId="0" borderId="60" xfId="0" applyFont="1" applyBorder="1" applyAlignment="1">
      <alignment horizontal="center" vertical="center"/>
    </xf>
    <xf numFmtId="0" fontId="18" fillId="0" borderId="47" xfId="0" applyFont="1" applyBorder="1" applyAlignment="1">
      <alignment horizontal="center" vertical="center"/>
    </xf>
    <xf numFmtId="0" fontId="18" fillId="0" borderId="58"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7" fillId="0" borderId="31" xfId="0" applyFont="1" applyBorder="1" applyAlignment="1">
      <alignment horizontal="center" vertical="center"/>
    </xf>
    <xf numFmtId="0" fontId="10" fillId="0" borderId="0" xfId="0" applyFont="1" applyAlignment="1">
      <alignment horizontal="center" vertical="center"/>
    </xf>
    <xf numFmtId="0" fontId="16" fillId="0" borderId="48" xfId="0" applyFont="1" applyBorder="1" applyAlignment="1">
      <alignment horizontal="center" vertical="center" wrapText="1"/>
    </xf>
    <xf numFmtId="0" fontId="17" fillId="0" borderId="42" xfId="0" applyFont="1" applyBorder="1" applyAlignment="1">
      <alignment horizontal="center" vertical="center"/>
    </xf>
    <xf numFmtId="0" fontId="16" fillId="0" borderId="5" xfId="0" applyFont="1" applyBorder="1" applyAlignment="1">
      <alignment horizontal="center" vertical="center" wrapText="1"/>
    </xf>
    <xf numFmtId="0" fontId="16" fillId="0" borderId="0" xfId="0" applyFont="1" applyAlignment="1">
      <alignment horizontal="center" vertical="center" wrapText="1"/>
    </xf>
    <xf numFmtId="0" fontId="16" fillId="0" borderId="13"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97"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20" xfId="0" applyFont="1" applyBorder="1" applyAlignment="1">
      <alignment horizontal="center" vertical="center"/>
    </xf>
    <xf numFmtId="0" fontId="4" fillId="0" borderId="64" xfId="0" applyFont="1" applyBorder="1" applyAlignment="1">
      <alignment horizontal="center" vertical="center"/>
    </xf>
    <xf numFmtId="0" fontId="4" fillId="0" borderId="12" xfId="0" applyFont="1" applyBorder="1" applyAlignment="1">
      <alignment horizontal="center" vertical="center"/>
    </xf>
    <xf numFmtId="0" fontId="5" fillId="0" borderId="0" xfId="0" applyFont="1" applyAlignment="1">
      <alignment horizontal="left" vertical="center"/>
    </xf>
    <xf numFmtId="0" fontId="3" fillId="0" borderId="33" xfId="0" applyFont="1" applyBorder="1" applyAlignment="1">
      <alignment horizontal="center" vertical="center"/>
    </xf>
    <xf numFmtId="0" fontId="3" fillId="0" borderId="31" xfId="0" applyFont="1" applyBorder="1" applyAlignment="1">
      <alignment horizontal="center" vertical="center"/>
    </xf>
    <xf numFmtId="38" fontId="11" fillId="0" borderId="32" xfId="1" applyFont="1" applyFill="1" applyBorder="1" applyAlignment="1">
      <alignment horizontal="right" vertical="center"/>
    </xf>
    <xf numFmtId="38" fontId="11" fillId="0" borderId="34" xfId="1" applyFont="1" applyFill="1" applyBorder="1" applyAlignment="1">
      <alignment horizontal="right" vertical="center"/>
    </xf>
    <xf numFmtId="0" fontId="5" fillId="0" borderId="0" xfId="0" applyFont="1" applyAlignment="1">
      <alignment horizontal="right"/>
    </xf>
    <xf numFmtId="0" fontId="6" fillId="0" borderId="4" xfId="0" applyFont="1" applyBorder="1" applyAlignment="1">
      <alignment horizontal="center" vertical="center"/>
    </xf>
    <xf numFmtId="0" fontId="5" fillId="0" borderId="5" xfId="0" applyFont="1" applyBorder="1" applyAlignment="1">
      <alignment horizontal="center"/>
    </xf>
    <xf numFmtId="0" fontId="5" fillId="0" borderId="0" xfId="0" applyFont="1" applyAlignment="1">
      <alignment horizontal="center"/>
    </xf>
    <xf numFmtId="38" fontId="12" fillId="9" borderId="19" xfId="1" applyFont="1" applyFill="1" applyBorder="1" applyAlignment="1">
      <alignment horizontal="right" vertical="center"/>
    </xf>
    <xf numFmtId="38" fontId="12" fillId="9" borderId="20" xfId="1" applyFont="1" applyFill="1" applyBorder="1" applyAlignment="1">
      <alignment horizontal="right" vertical="center"/>
    </xf>
    <xf numFmtId="38" fontId="12" fillId="9" borderId="21" xfId="1" applyFont="1" applyFill="1" applyBorder="1" applyAlignment="1">
      <alignment horizontal="right" vertical="center"/>
    </xf>
    <xf numFmtId="0" fontId="16" fillId="0" borderId="15" xfId="0" applyFont="1" applyBorder="1" applyAlignment="1">
      <alignment horizontal="center" vertical="center" wrapText="1"/>
    </xf>
    <xf numFmtId="0" fontId="17" fillId="0" borderId="110" xfId="0" applyFont="1" applyBorder="1" applyAlignment="1">
      <alignment horizontal="center" vertical="center"/>
    </xf>
    <xf numFmtId="0" fontId="17" fillId="0" borderId="26" xfId="0" applyFont="1" applyBorder="1" applyAlignment="1">
      <alignment horizontal="center" vertical="center"/>
    </xf>
    <xf numFmtId="0" fontId="3" fillId="0" borderId="3" xfId="0" applyFont="1" applyBorder="1" applyAlignment="1">
      <alignment horizontal="center" vertical="center"/>
    </xf>
    <xf numFmtId="0" fontId="10" fillId="0" borderId="0" xfId="0" applyFont="1" applyAlignment="1">
      <alignment horizontal="center"/>
    </xf>
    <xf numFmtId="0" fontId="5" fillId="0" borderId="0" xfId="0" applyFont="1" applyAlignment="1">
      <alignment horizontal="center" vertical="center"/>
    </xf>
    <xf numFmtId="0" fontId="30" fillId="0" borderId="38" xfId="0" applyFont="1" applyBorder="1" applyAlignment="1">
      <alignment horizontal="right" vertical="center"/>
    </xf>
    <xf numFmtId="0" fontId="30" fillId="0" borderId="2" xfId="0" applyFont="1" applyBorder="1" applyAlignment="1">
      <alignment horizontal="right" vertical="center"/>
    </xf>
    <xf numFmtId="0" fontId="30" fillId="0" borderId="14" xfId="0" applyFont="1" applyBorder="1" applyAlignment="1">
      <alignment horizontal="right" vertical="center"/>
    </xf>
    <xf numFmtId="0" fontId="30" fillId="0" borderId="1" xfId="0" applyFont="1" applyBorder="1" applyAlignment="1">
      <alignment horizontal="right" vertical="center"/>
    </xf>
    <xf numFmtId="0" fontId="30" fillId="0" borderId="70"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30" fillId="0" borderId="14"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4" xfId="0" applyFont="1" applyBorder="1" applyAlignment="1">
      <alignment horizontal="right" vertical="center"/>
    </xf>
    <xf numFmtId="0" fontId="30" fillId="0" borderId="71" xfId="0" applyFont="1" applyBorder="1" applyAlignment="1">
      <alignment horizontal="center" vertical="center" wrapText="1"/>
    </xf>
    <xf numFmtId="0" fontId="30" fillId="0" borderId="66"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40" xfId="0" applyFont="1" applyBorder="1" applyAlignment="1">
      <alignment horizontal="right" vertical="center"/>
    </xf>
    <xf numFmtId="0" fontId="30" fillId="0" borderId="41" xfId="0" applyFont="1" applyBorder="1" applyAlignment="1">
      <alignment horizontal="right" vertical="center"/>
    </xf>
    <xf numFmtId="0" fontId="30" fillId="0" borderId="57" xfId="0" applyFont="1" applyBorder="1" applyAlignment="1">
      <alignment horizontal="right" vertical="center"/>
    </xf>
    <xf numFmtId="0" fontId="30" fillId="0" borderId="15" xfId="0" applyFont="1" applyBorder="1" applyAlignment="1">
      <alignment horizontal="right" vertical="center"/>
    </xf>
    <xf numFmtId="0" fontId="10" fillId="0" borderId="0" xfId="0" applyFont="1" applyAlignment="1">
      <alignment horizontal="left" vertical="center"/>
    </xf>
    <xf numFmtId="0" fontId="16" fillId="0" borderId="4" xfId="0" applyFont="1" applyBorder="1" applyAlignment="1">
      <alignment horizontal="center" vertical="center"/>
    </xf>
    <xf numFmtId="0" fontId="16" fillId="0" borderId="7" xfId="0" applyFont="1" applyBorder="1" applyAlignment="1">
      <alignment horizontal="center" vertical="center"/>
    </xf>
    <xf numFmtId="0" fontId="16" fillId="0" borderId="6" xfId="0" applyFont="1" applyBorder="1" applyAlignment="1">
      <alignment horizontal="center" vertical="center"/>
    </xf>
    <xf numFmtId="0" fontId="54" fillId="0" borderId="4" xfId="0" applyFont="1" applyBorder="1" applyAlignment="1">
      <alignment horizontal="center" vertical="center"/>
    </xf>
    <xf numFmtId="0" fontId="54" fillId="0" borderId="7" xfId="0" applyFont="1" applyBorder="1" applyAlignment="1">
      <alignment horizontal="center" vertical="center"/>
    </xf>
    <xf numFmtId="0" fontId="54" fillId="0" borderId="10" xfId="0" applyFont="1" applyBorder="1" applyAlignment="1">
      <alignment horizontal="center" vertical="center"/>
    </xf>
    <xf numFmtId="0" fontId="6" fillId="0" borderId="6" xfId="0" applyFont="1" applyBorder="1" applyAlignment="1">
      <alignment horizontal="center" vertical="center"/>
    </xf>
    <xf numFmtId="0" fontId="54" fillId="0" borderId="6" xfId="0" applyFont="1" applyBorder="1" applyAlignment="1">
      <alignment horizontal="center" vertical="center"/>
    </xf>
    <xf numFmtId="0" fontId="16" fillId="0" borderId="7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1" xfId="0" applyFont="1" applyBorder="1" applyAlignment="1">
      <alignment horizontal="center" vertical="center" wrapText="1"/>
    </xf>
    <xf numFmtId="0" fontId="28" fillId="0" borderId="38" xfId="0" applyFont="1" applyBorder="1" applyAlignment="1">
      <alignment horizontal="right" vertical="center"/>
    </xf>
    <xf numFmtId="0" fontId="28" fillId="0" borderId="2" xfId="0" applyFont="1" applyBorder="1" applyAlignment="1">
      <alignment horizontal="right" vertical="center"/>
    </xf>
    <xf numFmtId="0" fontId="28" fillId="0" borderId="57" xfId="0" applyFont="1" applyBorder="1" applyAlignment="1">
      <alignment horizontal="right" vertical="center"/>
    </xf>
    <xf numFmtId="0" fontId="28" fillId="0" borderId="14" xfId="0" applyFont="1" applyBorder="1" applyAlignment="1">
      <alignment horizontal="right" vertical="center"/>
    </xf>
    <xf numFmtId="0" fontId="28" fillId="0" borderId="1" xfId="0" applyFont="1" applyBorder="1" applyAlignment="1">
      <alignment horizontal="right" vertical="center"/>
    </xf>
    <xf numFmtId="0" fontId="28" fillId="0" borderId="15" xfId="0" applyFont="1" applyBorder="1" applyAlignment="1">
      <alignment horizontal="right" vertical="center"/>
    </xf>
    <xf numFmtId="0" fontId="4" fillId="0" borderId="32" xfId="0" applyFont="1" applyBorder="1" applyAlignment="1">
      <alignment horizontal="center" vertical="center"/>
    </xf>
    <xf numFmtId="0" fontId="4" fillId="0" borderId="34" xfId="0" applyFont="1" applyBorder="1" applyAlignment="1">
      <alignment horizontal="center" vertical="center"/>
    </xf>
    <xf numFmtId="0" fontId="4" fillId="0" borderId="121" xfId="0" applyFont="1" applyBorder="1" applyAlignment="1">
      <alignment horizontal="center" vertical="center"/>
    </xf>
    <xf numFmtId="0" fontId="54" fillId="0" borderId="38" xfId="0" applyFont="1" applyBorder="1" applyAlignment="1">
      <alignment horizontal="center" vertical="center" shrinkToFit="1"/>
    </xf>
    <xf numFmtId="0" fontId="54" fillId="0" borderId="2" xfId="0" applyFont="1" applyBorder="1" applyAlignment="1">
      <alignment horizontal="center" vertical="center" shrinkToFit="1"/>
    </xf>
    <xf numFmtId="0" fontId="54" fillId="0" borderId="166" xfId="0" applyFont="1" applyBorder="1" applyAlignment="1">
      <alignment horizontal="center" vertical="center" shrinkToFit="1"/>
    </xf>
    <xf numFmtId="0" fontId="54" fillId="0" borderId="14" xfId="0" applyFont="1" applyBorder="1" applyAlignment="1">
      <alignment horizontal="center" vertical="center" shrinkToFit="1"/>
    </xf>
    <xf numFmtId="0" fontId="54" fillId="0" borderId="1" xfId="0" applyFont="1" applyBorder="1" applyAlignment="1">
      <alignment horizontal="center" vertical="center" shrinkToFit="1"/>
    </xf>
    <xf numFmtId="0" fontId="54" fillId="0" borderId="109" xfId="0" applyFont="1" applyBorder="1" applyAlignment="1">
      <alignment horizontal="center" vertical="center" shrinkToFit="1"/>
    </xf>
    <xf numFmtId="0" fontId="54" fillId="0" borderId="46" xfId="0" applyFont="1" applyBorder="1" applyAlignment="1">
      <alignment horizontal="center" vertical="center" shrinkToFit="1"/>
    </xf>
    <xf numFmtId="0" fontId="54" fillId="0" borderId="47" xfId="0" applyFont="1" applyBorder="1" applyAlignment="1">
      <alignment horizontal="center" vertical="center" shrinkToFit="1"/>
    </xf>
    <xf numFmtId="0" fontId="54" fillId="0" borderId="167" xfId="0" applyFont="1" applyBorder="1" applyAlignment="1">
      <alignment horizontal="center" vertical="center" shrinkToFit="1"/>
    </xf>
    <xf numFmtId="0" fontId="30" fillId="0" borderId="38" xfId="0" applyFont="1" applyBorder="1" applyAlignment="1">
      <alignment horizontal="center" vertical="center" shrinkToFit="1"/>
    </xf>
    <xf numFmtId="0" fontId="30" fillId="0" borderId="2" xfId="0" applyFont="1" applyBorder="1" applyAlignment="1">
      <alignment horizontal="center" vertical="center" shrinkToFit="1"/>
    </xf>
    <xf numFmtId="0" fontId="30" fillId="0" borderId="57" xfId="0" applyFont="1" applyBorder="1" applyAlignment="1">
      <alignment horizontal="center" vertical="center" shrinkToFit="1"/>
    </xf>
    <xf numFmtId="0" fontId="11" fillId="0" borderId="14" xfId="0" applyFont="1" applyBorder="1" applyAlignment="1">
      <alignment horizontal="center" vertical="center"/>
    </xf>
    <xf numFmtId="0" fontId="40" fillId="0" borderId="1" xfId="0" applyFont="1" applyBorder="1" applyAlignment="1">
      <alignment horizontal="center" vertical="center"/>
    </xf>
    <xf numFmtId="0" fontId="40" fillId="0" borderId="15" xfId="0" applyFont="1" applyBorder="1" applyAlignment="1">
      <alignment horizontal="center" vertical="center"/>
    </xf>
    <xf numFmtId="0" fontId="11" fillId="0" borderId="46" xfId="0" applyFont="1" applyBorder="1" applyAlignment="1">
      <alignment horizontal="center" vertical="center"/>
    </xf>
    <xf numFmtId="0" fontId="40" fillId="0" borderId="47" xfId="0" applyFont="1" applyBorder="1" applyAlignment="1">
      <alignment horizontal="center" vertical="center"/>
    </xf>
    <xf numFmtId="0" fontId="40" fillId="0" borderId="58" xfId="0" applyFont="1" applyBorder="1" applyAlignment="1">
      <alignment horizontal="center" vertical="center"/>
    </xf>
    <xf numFmtId="0" fontId="21" fillId="0" borderId="83" xfId="0" applyFont="1" applyBorder="1" applyAlignment="1">
      <alignment horizontal="center" vertical="center" wrapText="1"/>
    </xf>
    <xf numFmtId="0" fontId="21" fillId="0" borderId="84" xfId="0" applyFont="1" applyBorder="1" applyAlignment="1">
      <alignment horizontal="center" vertical="center"/>
    </xf>
    <xf numFmtId="0" fontId="4" fillId="0" borderId="117" xfId="0" applyFont="1" applyBorder="1" applyAlignment="1">
      <alignment horizontal="left" vertical="center"/>
    </xf>
    <xf numFmtId="0" fontId="4" fillId="0" borderId="118" xfId="0" applyFont="1" applyBorder="1" applyAlignment="1">
      <alignment horizontal="left" vertical="center"/>
    </xf>
    <xf numFmtId="0" fontId="4" fillId="0" borderId="120" xfId="0" applyFont="1" applyBorder="1" applyAlignment="1">
      <alignment horizontal="left" vertical="center"/>
    </xf>
    <xf numFmtId="0" fontId="4" fillId="0" borderId="140" xfId="0" applyFont="1" applyBorder="1" applyAlignment="1">
      <alignment horizontal="center" vertical="center"/>
    </xf>
    <xf numFmtId="0" fontId="3" fillId="0" borderId="59" xfId="0" applyFont="1" applyBorder="1" applyAlignment="1">
      <alignment horizontal="center" vertical="center"/>
    </xf>
    <xf numFmtId="0" fontId="3" fillId="0" borderId="62" xfId="0" applyFont="1" applyBorder="1" applyAlignment="1">
      <alignment horizontal="center" vertical="center"/>
    </xf>
    <xf numFmtId="0" fontId="3" fillId="0" borderId="60" xfId="0" applyFont="1" applyBorder="1" applyAlignment="1">
      <alignment horizontal="center" vertical="center"/>
    </xf>
    <xf numFmtId="0" fontId="3" fillId="0" borderId="38" xfId="0" applyFont="1" applyBorder="1" applyAlignment="1">
      <alignment horizontal="center" vertical="center"/>
    </xf>
    <xf numFmtId="0" fontId="3" fillId="0" borderId="14" xfId="0" applyFont="1" applyBorder="1" applyAlignment="1">
      <alignment horizontal="center" vertical="center"/>
    </xf>
    <xf numFmtId="0" fontId="21" fillId="0" borderId="32" xfId="0" applyFont="1" applyBorder="1" applyAlignment="1">
      <alignment horizontal="center" vertical="center"/>
    </xf>
    <xf numFmtId="0" fontId="21" fillId="0" borderId="34" xfId="0" applyFont="1" applyBorder="1" applyAlignment="1">
      <alignment horizontal="center" vertical="center"/>
    </xf>
    <xf numFmtId="0" fontId="21" fillId="0" borderId="121" xfId="0" applyFont="1" applyBorder="1" applyAlignment="1">
      <alignment horizontal="center" vertical="center"/>
    </xf>
    <xf numFmtId="0" fontId="21" fillId="0" borderId="114" xfId="0" applyFont="1" applyBorder="1" applyAlignment="1">
      <alignment horizontal="center" vertical="center"/>
    </xf>
    <xf numFmtId="0" fontId="8" fillId="0" borderId="2" xfId="0" applyFont="1" applyBorder="1" applyAlignment="1">
      <alignment horizontal="center" vertical="center"/>
    </xf>
    <xf numFmtId="0" fontId="42" fillId="0" borderId="38" xfId="0" applyFont="1" applyBorder="1" applyAlignment="1">
      <alignment horizontal="center" vertical="center"/>
    </xf>
    <xf numFmtId="0" fontId="42" fillId="0" borderId="2" xfId="0" applyFont="1" applyBorder="1" applyAlignment="1">
      <alignment horizontal="center" vertical="center"/>
    </xf>
    <xf numFmtId="0" fontId="42" fillId="0" borderId="57" xfId="0" applyFont="1" applyBorder="1" applyAlignment="1">
      <alignment horizontal="center" vertical="center"/>
    </xf>
    <xf numFmtId="0" fontId="42" fillId="0" borderId="46" xfId="0" applyFont="1" applyBorder="1" applyAlignment="1">
      <alignment horizontal="center" vertical="center"/>
    </xf>
    <xf numFmtId="0" fontId="42" fillId="0" borderId="47" xfId="0" applyFont="1" applyBorder="1" applyAlignment="1">
      <alignment horizontal="center" vertical="center"/>
    </xf>
    <xf numFmtId="0" fontId="42" fillId="0" borderId="58" xfId="0" applyFont="1" applyBorder="1" applyAlignment="1">
      <alignment horizontal="center" vertical="center"/>
    </xf>
    <xf numFmtId="0" fontId="8" fillId="0" borderId="47" xfId="0" applyFont="1" applyBorder="1" applyAlignment="1">
      <alignment horizontal="center" vertical="center"/>
    </xf>
    <xf numFmtId="0" fontId="42" fillId="0" borderId="138" xfId="0" applyFont="1" applyBorder="1" applyAlignment="1">
      <alignment horizontal="center" vertical="center"/>
    </xf>
    <xf numFmtId="0" fontId="42" fillId="0" borderId="116" xfId="0" applyFont="1" applyBorder="1" applyAlignment="1">
      <alignment horizontal="center" vertical="center"/>
    </xf>
    <xf numFmtId="176" fontId="7" fillId="0" borderId="38" xfId="0" applyNumberFormat="1" applyFont="1" applyBorder="1" applyAlignment="1">
      <alignment horizontal="right" vertical="center" shrinkToFit="1"/>
    </xf>
    <xf numFmtId="176" fontId="7" fillId="0" borderId="2" xfId="0" applyNumberFormat="1" applyFont="1" applyBorder="1" applyAlignment="1">
      <alignment horizontal="right" vertical="center" shrinkToFit="1"/>
    </xf>
    <xf numFmtId="176" fontId="7" fillId="0" borderId="40" xfId="0" applyNumberFormat="1" applyFont="1" applyBorder="1" applyAlignment="1">
      <alignment horizontal="right" vertical="center" shrinkToFit="1"/>
    </xf>
    <xf numFmtId="176" fontId="7" fillId="0" borderId="14" xfId="0" applyNumberFormat="1" applyFont="1" applyBorder="1" applyAlignment="1">
      <alignment horizontal="right" vertical="center" shrinkToFit="1"/>
    </xf>
    <xf numFmtId="176" fontId="7" fillId="0" borderId="1" xfId="0" applyNumberFormat="1" applyFont="1" applyBorder="1" applyAlignment="1">
      <alignment horizontal="right" vertical="center" shrinkToFit="1"/>
    </xf>
    <xf numFmtId="176" fontId="7" fillId="0" borderId="41" xfId="0" applyNumberFormat="1" applyFont="1" applyBorder="1" applyAlignment="1">
      <alignment horizontal="right" vertical="center" shrinkToFit="1"/>
    </xf>
    <xf numFmtId="0" fontId="28" fillId="0" borderId="38" xfId="0" applyFont="1" applyBorder="1" applyAlignment="1">
      <alignment horizontal="center" vertical="center" textRotation="255"/>
    </xf>
    <xf numFmtId="0" fontId="20" fillId="0" borderId="2" xfId="0" applyFont="1" applyBorder="1" applyAlignment="1">
      <alignment horizontal="center" vertical="center" textRotation="255"/>
    </xf>
    <xf numFmtId="0" fontId="20" fillId="0" borderId="43" xfId="0" applyFont="1" applyBorder="1" applyAlignment="1">
      <alignment horizontal="center" vertical="center" textRotation="255"/>
    </xf>
    <xf numFmtId="0" fontId="20" fillId="0" borderId="25" xfId="0" applyFont="1" applyBorder="1" applyAlignment="1">
      <alignment horizontal="center" vertical="center" textRotation="255"/>
    </xf>
    <xf numFmtId="176" fontId="7" fillId="0" borderId="5" xfId="0" applyNumberFormat="1" applyFont="1" applyBorder="1" applyAlignment="1">
      <alignment horizontal="right" vertical="center" shrinkToFit="1"/>
    </xf>
    <xf numFmtId="176" fontId="7" fillId="0" borderId="0" xfId="0" applyNumberFormat="1" applyFont="1" applyAlignment="1">
      <alignment horizontal="right" vertical="center" shrinkToFit="1"/>
    </xf>
    <xf numFmtId="176" fontId="7" fillId="0" borderId="66" xfId="0" applyNumberFormat="1" applyFont="1" applyBorder="1" applyAlignment="1">
      <alignment horizontal="right" vertical="center" shrinkToFit="1"/>
    </xf>
    <xf numFmtId="176" fontId="7" fillId="0" borderId="43" xfId="0" applyNumberFormat="1" applyFont="1" applyBorder="1" applyAlignment="1">
      <alignment horizontal="right" vertical="center" shrinkToFit="1"/>
    </xf>
    <xf numFmtId="176" fontId="7" fillId="0" borderId="25" xfId="0" applyNumberFormat="1" applyFont="1" applyBorder="1" applyAlignment="1">
      <alignment horizontal="right" vertical="center" shrinkToFit="1"/>
    </xf>
    <xf numFmtId="176" fontId="7" fillId="0" borderId="44" xfId="0" applyNumberFormat="1" applyFont="1" applyBorder="1" applyAlignment="1">
      <alignment horizontal="right" vertical="center" shrinkToFit="1"/>
    </xf>
    <xf numFmtId="176" fontId="7" fillId="0" borderId="57" xfId="0" applyNumberFormat="1" applyFont="1" applyBorder="1" applyAlignment="1">
      <alignment horizontal="right" vertical="center" shrinkToFit="1"/>
    </xf>
    <xf numFmtId="176" fontId="7" fillId="0" borderId="13" xfId="0" applyNumberFormat="1" applyFont="1" applyBorder="1" applyAlignment="1">
      <alignment horizontal="right" vertical="center" shrinkToFit="1"/>
    </xf>
    <xf numFmtId="176" fontId="7" fillId="0" borderId="97" xfId="0" applyNumberFormat="1" applyFont="1" applyBorder="1" applyAlignment="1">
      <alignment horizontal="right" vertical="center" shrinkToFit="1"/>
    </xf>
    <xf numFmtId="0" fontId="3" fillId="0" borderId="38" xfId="0" applyFont="1" applyBorder="1" applyAlignment="1">
      <alignment horizontal="left" vertical="center"/>
    </xf>
    <xf numFmtId="0" fontId="3" fillId="0" borderId="2" xfId="0" applyFont="1" applyBorder="1" applyAlignment="1">
      <alignment horizontal="left" vertical="center"/>
    </xf>
    <xf numFmtId="0" fontId="3" fillId="0" borderId="57" xfId="0" applyFont="1" applyBorder="1" applyAlignment="1">
      <alignment horizontal="left" vertical="center"/>
    </xf>
    <xf numFmtId="0" fontId="3" fillId="0" borderId="5" xfId="0" applyFont="1" applyBorder="1" applyAlignment="1">
      <alignment horizontal="left" vertical="center"/>
    </xf>
    <xf numFmtId="0" fontId="3" fillId="0" borderId="0" xfId="0" applyFont="1" applyAlignment="1">
      <alignment horizontal="left" vertical="center"/>
    </xf>
    <xf numFmtId="0" fontId="3" fillId="0" borderId="13" xfId="0" applyFont="1" applyBorder="1" applyAlignment="1">
      <alignment horizontal="left" vertical="center"/>
    </xf>
    <xf numFmtId="0" fontId="3" fillId="0" borderId="43" xfId="0" applyFont="1" applyBorder="1" applyAlignment="1">
      <alignment horizontal="left" vertical="center"/>
    </xf>
    <xf numFmtId="0" fontId="3" fillId="0" borderId="25" xfId="0" applyFont="1" applyBorder="1" applyAlignment="1">
      <alignment horizontal="left" vertical="center"/>
    </xf>
    <xf numFmtId="0" fontId="3" fillId="0" borderId="97" xfId="0" applyFont="1" applyBorder="1" applyAlignment="1">
      <alignment horizontal="left" vertical="center"/>
    </xf>
    <xf numFmtId="0" fontId="3" fillId="0" borderId="105" xfId="0" applyFont="1" applyBorder="1" applyAlignment="1">
      <alignment horizontal="center" vertical="center"/>
    </xf>
    <xf numFmtId="0" fontId="3" fillId="0" borderId="22" xfId="0" applyFont="1" applyBorder="1" applyAlignment="1">
      <alignment horizontal="center" vertical="center"/>
    </xf>
    <xf numFmtId="0" fontId="3" fillId="0" borderId="24" xfId="0" applyFont="1" applyBorder="1" applyAlignment="1">
      <alignment horizontal="center" vertical="center"/>
    </xf>
    <xf numFmtId="0" fontId="36" fillId="0" borderId="159" xfId="0" applyFont="1" applyBorder="1" applyAlignment="1">
      <alignment horizontal="center" vertical="center" textRotation="255" shrinkToFit="1"/>
    </xf>
    <xf numFmtId="0" fontId="36" fillId="0" borderId="56" xfId="0" applyFont="1" applyBorder="1" applyAlignment="1">
      <alignment horizontal="center" vertical="center" textRotation="255" shrinkToFit="1"/>
    </xf>
    <xf numFmtId="0" fontId="36" fillId="0" borderId="22" xfId="0" applyFont="1" applyBorder="1" applyAlignment="1">
      <alignment horizontal="center" vertical="center" textRotation="255" shrinkToFit="1"/>
    </xf>
    <xf numFmtId="0" fontId="36" fillId="0" borderId="0" xfId="0" applyFont="1" applyAlignment="1">
      <alignment horizontal="center" vertical="center" textRotation="255" shrinkToFit="1"/>
    </xf>
    <xf numFmtId="0" fontId="36" fillId="0" borderId="123" xfId="0" applyFont="1" applyBorder="1" applyAlignment="1">
      <alignment horizontal="center" vertical="center" textRotation="255" shrinkToFit="1"/>
    </xf>
    <xf numFmtId="0" fontId="36" fillId="0" borderId="47" xfId="0" applyFont="1" applyBorder="1" applyAlignment="1">
      <alignment horizontal="center" vertical="center" textRotation="255" shrinkToFit="1"/>
    </xf>
    <xf numFmtId="0" fontId="36" fillId="0" borderId="61" xfId="0" applyFont="1" applyBorder="1" applyAlignment="1">
      <alignment horizontal="center" vertical="center" textRotation="255" shrinkToFit="1"/>
    </xf>
    <xf numFmtId="0" fontId="36" fillId="0" borderId="13" xfId="0" applyFont="1" applyBorder="1" applyAlignment="1">
      <alignment horizontal="center" vertical="center" textRotation="255" shrinkToFit="1"/>
    </xf>
    <xf numFmtId="0" fontId="36" fillId="0" borderId="58" xfId="0" applyFont="1" applyBorder="1" applyAlignment="1">
      <alignment horizontal="center" vertical="center" textRotation="255" shrinkToFit="1"/>
    </xf>
    <xf numFmtId="0" fontId="4" fillId="0" borderId="159" xfId="0" applyFont="1" applyBorder="1" applyAlignment="1">
      <alignment horizontal="center" vertical="center" textRotation="255"/>
    </xf>
    <xf numFmtId="0" fontId="4" fillId="0" borderId="56" xfId="0" applyFont="1" applyBorder="1" applyAlignment="1">
      <alignment horizontal="center" vertical="center" textRotation="255"/>
    </xf>
    <xf numFmtId="0" fontId="4" fillId="0" borderId="61" xfId="0" applyFont="1" applyBorder="1" applyAlignment="1">
      <alignment horizontal="center" vertical="center" textRotation="255"/>
    </xf>
    <xf numFmtId="0" fontId="4" fillId="0" borderId="22" xfId="0" applyFont="1" applyBorder="1" applyAlignment="1">
      <alignment horizontal="center" vertical="center" textRotation="255"/>
    </xf>
    <xf numFmtId="0" fontId="4" fillId="0" borderId="0" xfId="0" applyFont="1" applyAlignment="1">
      <alignment horizontal="center" vertical="center" textRotation="255"/>
    </xf>
    <xf numFmtId="0" fontId="4" fillId="0" borderId="13" xfId="0" applyFont="1" applyBorder="1" applyAlignment="1">
      <alignment horizontal="center" vertical="center" textRotation="255"/>
    </xf>
    <xf numFmtId="0" fontId="33" fillId="0" borderId="65" xfId="0" applyFont="1" applyBorder="1" applyAlignment="1">
      <alignment horizontal="center" vertical="center" textRotation="255" wrapText="1"/>
    </xf>
    <xf numFmtId="0" fontId="33" fillId="0" borderId="56" xfId="0" applyFont="1" applyBorder="1" applyAlignment="1">
      <alignment horizontal="center" vertical="center" textRotation="255" wrapText="1"/>
    </xf>
    <xf numFmtId="0" fontId="33" fillId="0" borderId="61" xfId="0" applyFont="1" applyBorder="1" applyAlignment="1">
      <alignment horizontal="center" vertical="center" textRotation="255" wrapText="1"/>
    </xf>
    <xf numFmtId="0" fontId="33" fillId="0" borderId="60" xfId="0" applyFont="1" applyBorder="1" applyAlignment="1">
      <alignment horizontal="center" vertical="center" textRotation="255" wrapText="1"/>
    </xf>
    <xf numFmtId="0" fontId="33" fillId="0" borderId="47" xfId="0" applyFont="1" applyBorder="1" applyAlignment="1">
      <alignment horizontal="center" vertical="center" textRotation="255" wrapText="1"/>
    </xf>
    <xf numFmtId="0" fontId="33" fillId="0" borderId="58" xfId="0" applyFont="1" applyBorder="1" applyAlignment="1">
      <alignment horizontal="center" vertical="center" textRotation="255" wrapText="1"/>
    </xf>
    <xf numFmtId="176" fontId="7" fillId="0" borderId="15" xfId="0" applyNumberFormat="1" applyFont="1" applyBorder="1" applyAlignment="1">
      <alignment horizontal="right" vertical="center" shrinkToFit="1"/>
    </xf>
    <xf numFmtId="0" fontId="3" fillId="0" borderId="14" xfId="0" applyFont="1" applyBorder="1" applyAlignment="1">
      <alignment horizontal="left" vertical="center"/>
    </xf>
    <xf numFmtId="0" fontId="3" fillId="0" borderId="1" xfId="0" applyFont="1" applyBorder="1" applyAlignment="1">
      <alignment horizontal="left" vertical="center"/>
    </xf>
    <xf numFmtId="0" fontId="3" fillId="0" borderId="15" xfId="0" applyFont="1" applyBorder="1" applyAlignment="1">
      <alignment horizontal="left" vertical="center"/>
    </xf>
    <xf numFmtId="0" fontId="3" fillId="0" borderId="104" xfId="0" applyFont="1" applyBorder="1" applyAlignment="1">
      <alignment horizontal="center" vertical="center"/>
    </xf>
    <xf numFmtId="0" fontId="20" fillId="0" borderId="65" xfId="0" applyFont="1" applyBorder="1" applyAlignment="1">
      <alignment horizontal="center" vertical="center" wrapText="1"/>
    </xf>
    <xf numFmtId="0" fontId="20" fillId="0" borderId="56" xfId="0" applyFont="1" applyBorder="1" applyAlignment="1">
      <alignment horizontal="center" vertical="center" wrapText="1"/>
    </xf>
    <xf numFmtId="0" fontId="20" fillId="0" borderId="61" xfId="0" applyFont="1" applyBorder="1" applyAlignment="1">
      <alignment horizontal="center" vertical="center" wrapText="1"/>
    </xf>
    <xf numFmtId="0" fontId="20" fillId="0" borderId="115"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60" xfId="0" applyFont="1" applyBorder="1" applyAlignment="1">
      <alignment horizontal="center" vertical="center" wrapText="1"/>
    </xf>
    <xf numFmtId="0" fontId="20" fillId="0" borderId="47" xfId="0" applyFont="1" applyBorder="1" applyAlignment="1">
      <alignment horizontal="center" vertical="center" wrapText="1"/>
    </xf>
    <xf numFmtId="0" fontId="20" fillId="0" borderId="58" xfId="0" applyFont="1" applyBorder="1" applyAlignment="1">
      <alignment horizontal="center" vertical="center" wrapText="1"/>
    </xf>
    <xf numFmtId="0" fontId="30" fillId="0" borderId="4" xfId="0" applyFont="1" applyBorder="1" applyAlignment="1">
      <alignment horizontal="center" vertical="center" shrinkToFit="1"/>
    </xf>
    <xf numFmtId="0" fontId="22" fillId="0" borderId="4" xfId="0" applyFont="1" applyBorder="1" applyAlignment="1">
      <alignment horizontal="center" vertical="center" shrinkToFit="1"/>
    </xf>
    <xf numFmtId="0" fontId="29" fillId="10" borderId="16" xfId="0" applyFont="1" applyFill="1" applyBorder="1" applyAlignment="1">
      <alignment horizontal="center" vertical="center" textRotation="255"/>
    </xf>
    <xf numFmtId="0" fontId="29" fillId="10" borderId="17" xfId="0" applyFont="1" applyFill="1" applyBorder="1" applyAlignment="1">
      <alignment horizontal="center" vertical="center" textRotation="255"/>
    </xf>
    <xf numFmtId="0" fontId="29" fillId="10" borderId="22" xfId="0" applyFont="1" applyFill="1" applyBorder="1" applyAlignment="1">
      <alignment horizontal="center" vertical="center" textRotation="255"/>
    </xf>
    <xf numFmtId="0" fontId="29" fillId="10" borderId="0" xfId="0" applyFont="1" applyFill="1" applyAlignment="1">
      <alignment horizontal="center" vertical="center" textRotation="255"/>
    </xf>
    <xf numFmtId="0" fontId="29" fillId="10" borderId="104" xfId="0" applyFont="1" applyFill="1" applyBorder="1" applyAlignment="1">
      <alignment horizontal="center" vertical="center" textRotation="255"/>
    </xf>
    <xf numFmtId="0" fontId="29" fillId="10" borderId="1" xfId="0" applyFont="1" applyFill="1" applyBorder="1" applyAlignment="1">
      <alignment horizontal="center" vertical="center" textRotation="255"/>
    </xf>
    <xf numFmtId="0" fontId="16" fillId="0" borderId="95" xfId="0" applyFont="1" applyBorder="1" applyAlignment="1">
      <alignment horizontal="center" vertical="center" shrinkToFit="1"/>
    </xf>
    <xf numFmtId="0" fontId="16" fillId="0" borderId="4" xfId="0" applyFont="1" applyBorder="1" applyAlignment="1">
      <alignment horizontal="center" vertical="center" shrinkToFit="1"/>
    </xf>
    <xf numFmtId="0" fontId="3" fillId="0" borderId="95" xfId="0" applyFont="1" applyBorder="1" applyAlignment="1">
      <alignment horizontal="center" vertical="center"/>
    </xf>
    <xf numFmtId="0" fontId="3" fillId="0" borderId="96" xfId="0" applyFont="1" applyBorder="1" applyAlignment="1">
      <alignment horizontal="center" vertical="center"/>
    </xf>
    <xf numFmtId="0" fontId="0" fillId="0" borderId="18" xfId="0" applyBorder="1" applyAlignment="1">
      <alignment horizontal="center" vertical="center"/>
    </xf>
    <xf numFmtId="0" fontId="0" fillId="0" borderId="4" xfId="0" applyBorder="1" applyAlignment="1">
      <alignment horizontal="center" vertical="center"/>
    </xf>
    <xf numFmtId="0" fontId="28" fillId="0" borderId="86" xfId="0" applyFont="1" applyBorder="1" applyAlignment="1">
      <alignment horizontal="center" vertical="center"/>
    </xf>
    <xf numFmtId="0" fontId="20" fillId="0" borderId="87" xfId="0" applyFont="1" applyBorder="1" applyAlignment="1">
      <alignment horizontal="center" vertical="center"/>
    </xf>
    <xf numFmtId="0" fontId="20" fillId="0" borderId="88" xfId="0" applyFont="1" applyBorder="1" applyAlignment="1">
      <alignment horizontal="center" vertical="center"/>
    </xf>
    <xf numFmtId="0" fontId="16" fillId="0" borderId="19" xfId="0" applyFont="1" applyBorder="1" applyAlignment="1">
      <alignment horizontal="center" vertical="center" textRotation="255"/>
    </xf>
    <xf numFmtId="0" fontId="17" fillId="0" borderId="7" xfId="0" applyFont="1" applyBorder="1" applyAlignment="1">
      <alignment horizontal="center" vertical="center" textRotation="255"/>
    </xf>
    <xf numFmtId="0" fontId="16" fillId="0" borderId="7" xfId="0" applyFont="1" applyBorder="1" applyAlignment="1">
      <alignment horizontal="center" vertical="center" textRotation="255"/>
    </xf>
    <xf numFmtId="0" fontId="17" fillId="0" borderId="27" xfId="0" applyFont="1" applyBorder="1" applyAlignment="1">
      <alignment horizontal="center" vertical="center" textRotation="255"/>
    </xf>
    <xf numFmtId="0" fontId="3" fillId="0" borderId="102" xfId="0" applyFont="1" applyBorder="1" applyAlignment="1">
      <alignment horizontal="center" vertical="center"/>
    </xf>
    <xf numFmtId="0" fontId="3" fillId="0" borderId="18" xfId="0" applyFont="1" applyBorder="1" applyAlignment="1">
      <alignment horizontal="center" vertical="center"/>
    </xf>
    <xf numFmtId="0" fontId="15" fillId="0" borderId="17"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 xfId="0" applyFont="1" applyBorder="1" applyAlignment="1">
      <alignment horizontal="center" vertical="center" wrapText="1"/>
    </xf>
    <xf numFmtId="0" fontId="3" fillId="0" borderId="103" xfId="0" applyFont="1" applyBorder="1" applyAlignment="1">
      <alignment horizontal="right" vertical="center"/>
    </xf>
    <xf numFmtId="0" fontId="3" fillId="0" borderId="17" xfId="0" applyFont="1" applyBorder="1" applyAlignment="1">
      <alignment horizontal="right" vertical="center"/>
    </xf>
    <xf numFmtId="0" fontId="3" fillId="0" borderId="76" xfId="0" applyFont="1" applyBorder="1" applyAlignment="1">
      <alignment horizontal="right" vertical="center"/>
    </xf>
    <xf numFmtId="0" fontId="3" fillId="0" borderId="1" xfId="0" applyFont="1" applyBorder="1" applyAlignment="1">
      <alignment horizontal="right" vertical="center"/>
    </xf>
    <xf numFmtId="0" fontId="3" fillId="0" borderId="42" xfId="0" applyFont="1" applyBorder="1" applyAlignment="1">
      <alignment horizontal="center" vertical="center"/>
    </xf>
    <xf numFmtId="0" fontId="30" fillId="0" borderId="79" xfId="0" applyFont="1" applyBorder="1" applyAlignment="1">
      <alignment horizontal="center" vertical="center" shrinkToFit="1"/>
    </xf>
    <xf numFmtId="0" fontId="30" fillId="0" borderId="8" xfId="0" applyFont="1" applyBorder="1" applyAlignment="1">
      <alignment horizontal="center" vertical="center" shrinkToFit="1"/>
    </xf>
    <xf numFmtId="0" fontId="30" fillId="0" borderId="80" xfId="0" applyFont="1" applyBorder="1" applyAlignment="1">
      <alignment horizontal="center" vertical="center" shrinkToFit="1"/>
    </xf>
    <xf numFmtId="0" fontId="3" fillId="0" borderId="99" xfId="0" applyFont="1" applyBorder="1" applyAlignment="1">
      <alignment horizontal="center" vertical="center"/>
    </xf>
    <xf numFmtId="0" fontId="3" fillId="0" borderId="101" xfId="0" applyFont="1" applyBorder="1" applyAlignment="1">
      <alignment horizontal="center" vertical="center"/>
    </xf>
    <xf numFmtId="0" fontId="3" fillId="0" borderId="98" xfId="0" applyFont="1" applyBorder="1" applyAlignment="1">
      <alignment horizontal="center" vertical="center"/>
    </xf>
    <xf numFmtId="0" fontId="16" fillId="0" borderId="81" xfId="0" applyFont="1" applyBorder="1" applyAlignment="1">
      <alignment horizontal="center" vertical="center" shrinkToFit="1"/>
    </xf>
    <xf numFmtId="0" fontId="16" fillId="0" borderId="12" xfId="0" applyFont="1" applyBorder="1" applyAlignment="1">
      <alignment horizontal="center" vertical="center" shrinkToFit="1"/>
    </xf>
    <xf numFmtId="0" fontId="3" fillId="0" borderId="38" xfId="0" applyFont="1" applyBorder="1" applyAlignment="1">
      <alignment horizontal="right"/>
    </xf>
    <xf numFmtId="0" fontId="3" fillId="0" borderId="2" xfId="0" applyFont="1" applyBorder="1" applyAlignment="1">
      <alignment horizontal="right"/>
    </xf>
    <xf numFmtId="0" fontId="3" fillId="0" borderId="43" xfId="0" applyFont="1" applyBorder="1" applyAlignment="1">
      <alignment horizontal="right"/>
    </xf>
    <xf numFmtId="0" fontId="3" fillId="0" borderId="25" xfId="0" applyFont="1" applyBorder="1" applyAlignment="1">
      <alignment horizontal="right"/>
    </xf>
    <xf numFmtId="0" fontId="3" fillId="0" borderId="106" xfId="0" applyFont="1" applyBorder="1" applyAlignment="1">
      <alignment horizontal="center" vertical="center"/>
    </xf>
    <xf numFmtId="0" fontId="3" fillId="0" borderId="75" xfId="0" applyFont="1" applyBorder="1" applyAlignment="1">
      <alignment horizontal="right" vertical="center"/>
    </xf>
    <xf numFmtId="0" fontId="3" fillId="0" borderId="2" xfId="0" applyFont="1" applyBorder="1" applyAlignment="1">
      <alignment horizontal="right" vertical="center"/>
    </xf>
    <xf numFmtId="0" fontId="3" fillId="0" borderId="106" xfId="0" applyFont="1" applyBorder="1" applyAlignment="1">
      <alignment horizontal="right" vertical="center"/>
    </xf>
    <xf numFmtId="0" fontId="3" fillId="0" borderId="25" xfId="0" applyFont="1" applyBorder="1" applyAlignment="1">
      <alignment horizontal="right" vertical="center"/>
    </xf>
    <xf numFmtId="0" fontId="17" fillId="0" borderId="79" xfId="0" applyFont="1" applyBorder="1" applyAlignment="1">
      <alignment horizontal="center" vertical="center" shrinkToFit="1"/>
    </xf>
    <xf numFmtId="0" fontId="3" fillId="0" borderId="100" xfId="0" applyFont="1" applyBorder="1" applyAlignment="1">
      <alignment horizontal="center" vertical="center"/>
    </xf>
    <xf numFmtId="0" fontId="30" fillId="0" borderId="6" xfId="0" applyFont="1" applyBorder="1" applyAlignment="1">
      <alignment horizontal="center" vertical="center" shrinkToFit="1"/>
    </xf>
    <xf numFmtId="0" fontId="3" fillId="0" borderId="70" xfId="0" applyFont="1" applyBorder="1" applyAlignment="1">
      <alignment horizontal="center" vertical="center"/>
    </xf>
    <xf numFmtId="0" fontId="3" fillId="0" borderId="17" xfId="0" applyFont="1" applyBorder="1" applyAlignment="1">
      <alignment horizontal="center" vertical="center"/>
    </xf>
    <xf numFmtId="0" fontId="3" fillId="0" borderId="94" xfId="0" applyFont="1" applyBorder="1" applyAlignment="1">
      <alignment horizontal="center" vertical="center"/>
    </xf>
    <xf numFmtId="0" fontId="3" fillId="0" borderId="70" xfId="0" applyFont="1" applyBorder="1" applyAlignment="1">
      <alignment horizontal="right" vertical="center"/>
    </xf>
    <xf numFmtId="0" fontId="3" fillId="0" borderId="14" xfId="0" applyFont="1" applyBorder="1" applyAlignment="1">
      <alignment horizontal="right" vertical="center"/>
    </xf>
    <xf numFmtId="0" fontId="17" fillId="0" borderId="14" xfId="0" applyFont="1" applyBorder="1" applyAlignment="1">
      <alignment horizontal="center" vertical="center" shrinkToFit="1"/>
    </xf>
    <xf numFmtId="0" fontId="17" fillId="0" borderId="1" xfId="0" applyFont="1" applyBorder="1" applyAlignment="1">
      <alignment horizontal="center" vertical="center" shrinkToFit="1"/>
    </xf>
    <xf numFmtId="0" fontId="17" fillId="0" borderId="15" xfId="0" applyFont="1" applyBorder="1" applyAlignment="1">
      <alignment horizontal="center" vertical="center" shrinkToFit="1"/>
    </xf>
    <xf numFmtId="0" fontId="16" fillId="0" borderId="94" xfId="0" applyFont="1" applyBorder="1" applyAlignment="1">
      <alignment horizontal="center" vertical="center" shrinkToFit="1"/>
    </xf>
    <xf numFmtId="0" fontId="20" fillId="0" borderId="17" xfId="0" applyFont="1" applyBorder="1" applyAlignment="1">
      <alignment horizontal="center" vertical="center"/>
    </xf>
    <xf numFmtId="0" fontId="20" fillId="0" borderId="1" xfId="0" applyFont="1" applyBorder="1" applyAlignment="1">
      <alignment horizontal="center" vertical="center"/>
    </xf>
    <xf numFmtId="0" fontId="3" fillId="0" borderId="2" xfId="0" applyFont="1" applyBorder="1" applyAlignment="1">
      <alignment horizontal="center"/>
    </xf>
    <xf numFmtId="0" fontId="3" fillId="0" borderId="25" xfId="0" applyFont="1" applyBorder="1" applyAlignment="1">
      <alignment horizontal="center"/>
    </xf>
    <xf numFmtId="0" fontId="28" fillId="0" borderId="70" xfId="0" applyFont="1" applyBorder="1" applyAlignment="1">
      <alignment horizontal="center" vertical="center"/>
    </xf>
    <xf numFmtId="0" fontId="20" fillId="0" borderId="14" xfId="0" applyFont="1" applyBorder="1" applyAlignment="1">
      <alignment horizontal="center" vertical="center"/>
    </xf>
    <xf numFmtId="0" fontId="28" fillId="0" borderId="70" xfId="0" applyFont="1" applyBorder="1" applyAlignment="1">
      <alignment horizontal="center" vertical="center" textRotation="255"/>
    </xf>
    <xf numFmtId="0" fontId="20" fillId="0" borderId="94" xfId="0" applyFont="1" applyBorder="1" applyAlignment="1">
      <alignment horizontal="center" vertical="center" textRotation="255"/>
    </xf>
    <xf numFmtId="0" fontId="20" fillId="0" borderId="14" xfId="0" applyFont="1" applyBorder="1" applyAlignment="1">
      <alignment horizontal="center" vertical="center" textRotation="255"/>
    </xf>
    <xf numFmtId="0" fontId="20" fillId="0" borderId="15" xfId="0" applyFont="1" applyBorder="1" applyAlignment="1">
      <alignment horizontal="center" vertical="center" textRotation="255"/>
    </xf>
    <xf numFmtId="0" fontId="3" fillId="0" borderId="71" xfId="0" applyFont="1" applyBorder="1" applyAlignment="1">
      <alignment horizontal="center" vertical="center"/>
    </xf>
    <xf numFmtId="0" fontId="3" fillId="0" borderId="41" xfId="0" applyFont="1" applyBorder="1" applyAlignment="1">
      <alignment horizontal="center" vertical="center"/>
    </xf>
    <xf numFmtId="0" fontId="3" fillId="0" borderId="38" xfId="0" applyFont="1" applyBorder="1" applyAlignment="1">
      <alignment horizontal="right" vertical="center"/>
    </xf>
    <xf numFmtId="0" fontId="3" fillId="0" borderId="57" xfId="0" applyFont="1" applyBorder="1" applyAlignment="1">
      <alignment horizontal="right" vertical="center"/>
    </xf>
    <xf numFmtId="0" fontId="3" fillId="0" borderId="15" xfId="0" applyFont="1" applyBorder="1" applyAlignment="1">
      <alignment horizontal="right" vertical="center"/>
    </xf>
    <xf numFmtId="0" fontId="16" fillId="0" borderId="38" xfId="0" applyFont="1" applyBorder="1" applyAlignment="1">
      <alignment horizontal="center" vertical="center"/>
    </xf>
    <xf numFmtId="0" fontId="16" fillId="0" borderId="2" xfId="0" applyFont="1" applyBorder="1" applyAlignment="1">
      <alignment horizontal="center" vertical="center"/>
    </xf>
    <xf numFmtId="0" fontId="16" fillId="0" borderId="57" xfId="0" applyFont="1" applyBorder="1" applyAlignment="1">
      <alignment horizontal="center" vertical="center"/>
    </xf>
    <xf numFmtId="0" fontId="16" fillId="0" borderId="14" xfId="0" applyFont="1" applyBorder="1" applyAlignment="1">
      <alignment horizontal="center" vertical="center"/>
    </xf>
    <xf numFmtId="0" fontId="16" fillId="0" borderId="1" xfId="0" applyFont="1" applyBorder="1" applyAlignment="1">
      <alignment horizontal="center" vertical="center"/>
    </xf>
    <xf numFmtId="0" fontId="16" fillId="0" borderId="15" xfId="0" applyFont="1" applyBorder="1" applyAlignment="1">
      <alignment horizontal="center" vertical="center"/>
    </xf>
    <xf numFmtId="0" fontId="3" fillId="0" borderId="40" xfId="0" applyFont="1" applyBorder="1" applyAlignment="1">
      <alignment horizontal="center" vertical="center"/>
    </xf>
    <xf numFmtId="0" fontId="3" fillId="0" borderId="66" xfId="0" applyFont="1" applyBorder="1" applyAlignment="1">
      <alignment horizontal="center" vertical="center"/>
    </xf>
    <xf numFmtId="0" fontId="22" fillId="0" borderId="17" xfId="0" applyFont="1" applyBorder="1" applyAlignment="1">
      <alignment horizontal="center" vertical="center" wrapText="1"/>
    </xf>
    <xf numFmtId="0" fontId="22" fillId="0" borderId="94"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0" xfId="0" applyFont="1" applyAlignment="1">
      <alignment horizontal="center" vertical="center"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15" xfId="0" applyFont="1" applyBorder="1" applyAlignment="1">
      <alignment horizontal="center" vertical="center" wrapText="1"/>
    </xf>
    <xf numFmtId="0" fontId="17" fillId="0" borderId="94" xfId="0" applyFont="1" applyBorder="1" applyAlignment="1">
      <alignment horizontal="center" vertical="center" wrapText="1"/>
    </xf>
    <xf numFmtId="0" fontId="17" fillId="0" borderId="13" xfId="0" applyFont="1" applyBorder="1" applyAlignment="1">
      <alignment horizontal="center" vertical="center" wrapText="1"/>
    </xf>
    <xf numFmtId="0" fontId="3" fillId="0" borderId="9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0" fontId="3" fillId="0" borderId="13" xfId="0" applyFont="1" applyBorder="1" applyAlignment="1">
      <alignment horizontal="center" vertical="center" wrapText="1"/>
    </xf>
    <xf numFmtId="0" fontId="29" fillId="5" borderId="16" xfId="0" applyFont="1" applyFill="1" applyBorder="1" applyAlignment="1">
      <alignment horizontal="center" vertical="center" textRotation="255"/>
    </xf>
    <xf numFmtId="0" fontId="29" fillId="5" borderId="17" xfId="0" applyFont="1" applyFill="1" applyBorder="1" applyAlignment="1">
      <alignment horizontal="center" vertical="center" textRotation="255"/>
    </xf>
    <xf numFmtId="0" fontId="29" fillId="5" borderId="22" xfId="0" applyFont="1" applyFill="1" applyBorder="1" applyAlignment="1">
      <alignment horizontal="center" vertical="center" textRotation="255"/>
    </xf>
    <xf numFmtId="0" fontId="29" fillId="5" borderId="0" xfId="0" applyFont="1" applyFill="1" applyAlignment="1">
      <alignment horizontal="center" vertical="center" textRotation="255"/>
    </xf>
    <xf numFmtId="0" fontId="4" fillId="0" borderId="107" xfId="0" applyFont="1" applyBorder="1" applyAlignment="1">
      <alignment horizontal="center" vertical="center"/>
    </xf>
    <xf numFmtId="0" fontId="21" fillId="0" borderId="19" xfId="0" applyFont="1" applyBorder="1" applyAlignment="1">
      <alignment horizontal="center" vertical="center"/>
    </xf>
    <xf numFmtId="0" fontId="21" fillId="0" borderId="20" xfId="0" applyFont="1" applyBorder="1" applyAlignment="1">
      <alignment horizontal="center" vertical="center"/>
    </xf>
    <xf numFmtId="0" fontId="21" fillId="0" borderId="21" xfId="0" applyFont="1" applyBorder="1" applyAlignment="1">
      <alignment horizontal="center" vertical="center"/>
    </xf>
    <xf numFmtId="0" fontId="7" fillId="0" borderId="38" xfId="0" applyFont="1" applyBorder="1" applyAlignment="1">
      <alignment horizontal="right" vertical="center"/>
    </xf>
    <xf numFmtId="0" fontId="7" fillId="0" borderId="2" xfId="0" applyFont="1" applyBorder="1" applyAlignment="1">
      <alignment horizontal="right" vertical="center"/>
    </xf>
    <xf numFmtId="0" fontId="7" fillId="0" borderId="14" xfId="0" applyFont="1" applyBorder="1" applyAlignment="1">
      <alignment horizontal="right" vertical="center"/>
    </xf>
    <xf numFmtId="0" fontId="7" fillId="0" borderId="1" xfId="0" applyFont="1" applyBorder="1" applyAlignment="1">
      <alignment horizontal="right" vertical="center"/>
    </xf>
    <xf numFmtId="0" fontId="7" fillId="0" borderId="5" xfId="0" applyFont="1" applyBorder="1" applyAlignment="1">
      <alignment horizontal="right" vertical="center"/>
    </xf>
    <xf numFmtId="0" fontId="7" fillId="0" borderId="0" xfId="0" applyFont="1" applyAlignment="1">
      <alignment horizontal="right" vertical="center"/>
    </xf>
    <xf numFmtId="0" fontId="7" fillId="0" borderId="43" xfId="0" applyFont="1" applyBorder="1" applyAlignment="1">
      <alignment horizontal="right" vertical="center"/>
    </xf>
    <xf numFmtId="0" fontId="7" fillId="0" borderId="25" xfId="0" applyFont="1" applyBorder="1" applyAlignment="1">
      <alignment horizontal="right" vertical="center"/>
    </xf>
    <xf numFmtId="0" fontId="21" fillId="0" borderId="18" xfId="0" applyFont="1" applyBorder="1" applyAlignment="1">
      <alignment horizontal="center" vertical="center"/>
    </xf>
    <xf numFmtId="0" fontId="3" fillId="0" borderId="1" xfId="0" applyFont="1" applyBorder="1" applyAlignment="1">
      <alignment horizontal="center"/>
    </xf>
    <xf numFmtId="0" fontId="17" fillId="0" borderId="38" xfId="0" applyFont="1" applyBorder="1" applyAlignment="1">
      <alignment horizontal="center" vertical="center" shrinkToFit="1"/>
    </xf>
    <xf numFmtId="0" fontId="17" fillId="0" borderId="2" xfId="0" applyFont="1" applyBorder="1" applyAlignment="1">
      <alignment horizontal="center" vertical="center" shrinkToFit="1"/>
    </xf>
    <xf numFmtId="0" fontId="17" fillId="0" borderId="57" xfId="0" applyFont="1" applyBorder="1" applyAlignment="1">
      <alignment horizontal="center" vertical="center" shrinkToFit="1"/>
    </xf>
    <xf numFmtId="0" fontId="54" fillId="0" borderId="138" xfId="0" applyFont="1" applyBorder="1" applyAlignment="1">
      <alignment horizontal="center" vertical="center" shrinkToFit="1"/>
    </xf>
    <xf numFmtId="0" fontId="54" fillId="0" borderId="139" xfId="0" applyFont="1" applyBorder="1" applyAlignment="1">
      <alignment horizontal="center" vertical="center" shrinkToFit="1"/>
    </xf>
    <xf numFmtId="0" fontId="54" fillId="0" borderId="116" xfId="0" applyFont="1" applyBorder="1" applyAlignment="1">
      <alignment horizontal="center" vertical="center" shrinkToFit="1"/>
    </xf>
    <xf numFmtId="0" fontId="40" fillId="0" borderId="46" xfId="0" applyFont="1" applyBorder="1" applyAlignment="1">
      <alignment horizontal="center" vertical="center"/>
    </xf>
    <xf numFmtId="0" fontId="17" fillId="0" borderId="47" xfId="0" applyFont="1" applyBorder="1" applyAlignment="1">
      <alignment horizontal="center" vertical="center"/>
    </xf>
    <xf numFmtId="0" fontId="17" fillId="0" borderId="58" xfId="0" applyFont="1" applyBorder="1" applyAlignment="1">
      <alignment horizontal="center" vertical="center"/>
    </xf>
    <xf numFmtId="0" fontId="17" fillId="0" borderId="46" xfId="0" applyFont="1" applyBorder="1" applyAlignment="1">
      <alignment horizontal="center" vertical="center"/>
    </xf>
    <xf numFmtId="0" fontId="3" fillId="0" borderId="0" xfId="0" applyFont="1" applyAlignment="1">
      <alignment horizontal="center"/>
    </xf>
    <xf numFmtId="0" fontId="3" fillId="0" borderId="47" xfId="0" applyFont="1" applyBorder="1" applyAlignment="1">
      <alignment horizontal="center"/>
    </xf>
    <xf numFmtId="0" fontId="16" fillId="0" borderId="5" xfId="0" applyFont="1" applyBorder="1" applyAlignment="1">
      <alignment horizontal="center" vertical="center"/>
    </xf>
    <xf numFmtId="0" fontId="40" fillId="0" borderId="14" xfId="0" applyFont="1" applyBorder="1" applyAlignment="1">
      <alignment horizontal="center" vertical="center"/>
    </xf>
    <xf numFmtId="0" fontId="30" fillId="0" borderId="166" xfId="0" applyFont="1" applyBorder="1" applyAlignment="1">
      <alignment horizontal="center" vertical="center" shrinkToFit="1"/>
    </xf>
    <xf numFmtId="0" fontId="4" fillId="0" borderId="31" xfId="0" applyFont="1" applyBorder="1" applyAlignment="1">
      <alignment horizontal="center" vertical="center"/>
    </xf>
    <xf numFmtId="0" fontId="21" fillId="0" borderId="31" xfId="0" applyFont="1" applyBorder="1" applyAlignment="1">
      <alignment horizontal="center" vertical="center"/>
    </xf>
    <xf numFmtId="0" fontId="21" fillId="0" borderId="161" xfId="0" applyFont="1" applyBorder="1" applyAlignment="1">
      <alignment horizontal="center" vertical="center"/>
    </xf>
    <xf numFmtId="0" fontId="3" fillId="0" borderId="45" xfId="0" applyFont="1" applyBorder="1" applyAlignment="1">
      <alignment horizontal="center" vertical="center"/>
    </xf>
    <xf numFmtId="0" fontId="3" fillId="0" borderId="11" xfId="0" applyFont="1" applyBorder="1" applyAlignment="1">
      <alignment horizontal="center" vertical="center"/>
    </xf>
    <xf numFmtId="0" fontId="3" fillId="0" borderId="164" xfId="0" applyFont="1" applyBorder="1" applyAlignment="1">
      <alignment horizontal="center" vertical="center"/>
    </xf>
    <xf numFmtId="0" fontId="3" fillId="0" borderId="117" xfId="0" applyFont="1" applyBorder="1" applyAlignment="1">
      <alignment horizontal="center" vertical="center"/>
    </xf>
    <xf numFmtId="0" fontId="4" fillId="0" borderId="117" xfId="0" applyFont="1" applyBorder="1" applyAlignment="1">
      <alignment horizontal="center" vertical="center"/>
    </xf>
    <xf numFmtId="0" fontId="4" fillId="0" borderId="118" xfId="0" applyFont="1" applyBorder="1" applyAlignment="1">
      <alignment horizontal="center" vertical="center"/>
    </xf>
    <xf numFmtId="0" fontId="4" fillId="0" borderId="119" xfId="0" applyFont="1" applyBorder="1" applyAlignment="1">
      <alignment horizontal="center" vertical="center"/>
    </xf>
    <xf numFmtId="0" fontId="3" fillId="0" borderId="117" xfId="0" applyFont="1" applyBorder="1" applyAlignment="1">
      <alignment horizontal="right" vertical="center"/>
    </xf>
    <xf numFmtId="0" fontId="3" fillId="0" borderId="118" xfId="0" applyFont="1" applyBorder="1" applyAlignment="1">
      <alignment horizontal="right" vertical="center"/>
    </xf>
    <xf numFmtId="0" fontId="4" fillId="0" borderId="30" xfId="0" applyFont="1" applyBorder="1" applyAlignment="1">
      <alignment horizontal="center" vertical="center"/>
    </xf>
    <xf numFmtId="0" fontId="4" fillId="0" borderId="162" xfId="0" applyFont="1" applyBorder="1" applyAlignment="1">
      <alignment horizontal="center" vertical="center"/>
    </xf>
    <xf numFmtId="0" fontId="4" fillId="0" borderId="125" xfId="0" applyFont="1" applyBorder="1" applyAlignment="1">
      <alignment horizontal="center" vertical="center"/>
    </xf>
    <xf numFmtId="0" fontId="4" fillId="0" borderId="161" xfId="0" applyFont="1" applyBorder="1" applyAlignment="1">
      <alignment horizontal="center" vertical="center"/>
    </xf>
    <xf numFmtId="0" fontId="4" fillId="0" borderId="163" xfId="0" applyFont="1" applyBorder="1" applyAlignment="1">
      <alignment horizontal="center" vertical="center"/>
    </xf>
    <xf numFmtId="0" fontId="3" fillId="0" borderId="165" xfId="0" applyFont="1" applyBorder="1" applyAlignment="1">
      <alignment horizontal="center" vertical="center"/>
    </xf>
    <xf numFmtId="0" fontId="3" fillId="0" borderId="125" xfId="0" applyFont="1" applyBorder="1" applyAlignment="1">
      <alignment horizontal="center" vertical="center"/>
    </xf>
    <xf numFmtId="0" fontId="3" fillId="0" borderId="163" xfId="0" applyFont="1" applyBorder="1" applyAlignment="1">
      <alignment horizontal="center" vertical="center"/>
    </xf>
    <xf numFmtId="0" fontId="3" fillId="0" borderId="35" xfId="0" applyFont="1" applyBorder="1" applyAlignment="1">
      <alignment horizontal="center" vertical="center"/>
    </xf>
    <xf numFmtId="0" fontId="3" fillId="0" borderId="162" xfId="0" applyFont="1" applyBorder="1" applyAlignment="1">
      <alignment horizontal="center" vertical="center"/>
    </xf>
    <xf numFmtId="0" fontId="28" fillId="0" borderId="66" xfId="0" applyFont="1" applyBorder="1" applyAlignment="1">
      <alignment horizontal="center" vertical="top"/>
    </xf>
    <xf numFmtId="0" fontId="28" fillId="0" borderId="13" xfId="0" applyFont="1" applyBorder="1" applyAlignment="1">
      <alignment horizontal="center" vertical="top"/>
    </xf>
    <xf numFmtId="0" fontId="3" fillId="0" borderId="93" xfId="0" applyFont="1" applyBorder="1" applyAlignment="1">
      <alignment horizontal="right" vertical="center"/>
    </xf>
    <xf numFmtId="0" fontId="3" fillId="0" borderId="0" xfId="0" applyFont="1" applyAlignment="1">
      <alignment horizontal="right" vertical="center"/>
    </xf>
    <xf numFmtId="0" fontId="21" fillId="0" borderId="105" xfId="0" applyFont="1" applyBorder="1" applyAlignment="1">
      <alignment horizontal="center" vertical="center"/>
    </xf>
    <xf numFmtId="0" fontId="21" fillId="0" borderId="2" xfId="0" applyFont="1" applyBorder="1" applyAlignment="1">
      <alignment horizontal="center" vertical="center"/>
    </xf>
    <xf numFmtId="0" fontId="21" fillId="0" borderId="22" xfId="0" applyFont="1" applyBorder="1" applyAlignment="1">
      <alignment horizontal="center" vertical="center"/>
    </xf>
    <xf numFmtId="0" fontId="21" fillId="0" borderId="0" xfId="0" applyFont="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3" fillId="0" borderId="13" xfId="0" applyFont="1" applyBorder="1" applyAlignment="1">
      <alignment horizontal="right" vertical="center"/>
    </xf>
    <xf numFmtId="0" fontId="3" fillId="0" borderId="97" xfId="0" applyFont="1" applyBorder="1" applyAlignment="1">
      <alignment horizontal="right" vertical="center"/>
    </xf>
    <xf numFmtId="0" fontId="25" fillId="0" borderId="38" xfId="0" applyFont="1" applyBorder="1" applyAlignment="1">
      <alignment horizontal="center" vertical="center" wrapText="1"/>
    </xf>
    <xf numFmtId="0" fontId="25" fillId="0" borderId="2" xfId="0" applyFont="1" applyBorder="1" applyAlignment="1">
      <alignment horizontal="center" vertical="center"/>
    </xf>
    <xf numFmtId="0" fontId="25" fillId="0" borderId="5" xfId="0" applyFont="1" applyBorder="1" applyAlignment="1">
      <alignment horizontal="center" vertical="center"/>
    </xf>
    <xf numFmtId="0" fontId="25" fillId="0" borderId="0" xfId="0" applyFont="1" applyAlignment="1">
      <alignment horizontal="center" vertical="center"/>
    </xf>
    <xf numFmtId="0" fontId="25" fillId="0" borderId="43" xfId="0" applyFont="1" applyBorder="1" applyAlignment="1">
      <alignment horizontal="center" vertical="center"/>
    </xf>
    <xf numFmtId="0" fontId="25" fillId="0" borderId="25" xfId="0" applyFont="1" applyBorder="1" applyAlignment="1">
      <alignment horizontal="center" vertical="center"/>
    </xf>
    <xf numFmtId="0" fontId="25" fillId="0" borderId="5" xfId="0" applyFont="1" applyBorder="1" applyAlignment="1">
      <alignment horizontal="center" vertical="center" wrapText="1"/>
    </xf>
    <xf numFmtId="0" fontId="4" fillId="0" borderId="19" xfId="0" applyFont="1" applyBorder="1" applyAlignment="1">
      <alignment horizontal="center" vertical="center"/>
    </xf>
    <xf numFmtId="0" fontId="4" fillId="0" borderId="21" xfId="0" applyFont="1" applyBorder="1" applyAlignment="1">
      <alignment horizontal="center" vertical="center"/>
    </xf>
    <xf numFmtId="0" fontId="3" fillId="0" borderId="7" xfId="0" applyFont="1" applyBorder="1" applyAlignment="1">
      <alignment horizontal="center" vertical="center"/>
    </xf>
    <xf numFmtId="0" fontId="3" fillId="0" borderId="23" xfId="0" applyFont="1" applyBorder="1" applyAlignment="1">
      <alignment horizontal="center" vertical="center"/>
    </xf>
    <xf numFmtId="0" fontId="3" fillId="0" borderId="12" xfId="0" applyFont="1" applyBorder="1" applyAlignment="1">
      <alignment horizontal="center" vertical="center"/>
    </xf>
    <xf numFmtId="38" fontId="7" fillId="0" borderId="32" xfId="1" applyFont="1" applyBorder="1" applyAlignment="1">
      <alignment horizontal="right" vertical="center"/>
    </xf>
    <xf numFmtId="38" fontId="7" fillId="0" borderId="34" xfId="1" applyFont="1" applyBorder="1" applyAlignment="1">
      <alignment horizontal="right" vertical="center"/>
    </xf>
    <xf numFmtId="38" fontId="7" fillId="0" borderId="121" xfId="1" applyFont="1" applyBorder="1" applyAlignment="1">
      <alignment horizontal="right" vertical="center"/>
    </xf>
    <xf numFmtId="38" fontId="7" fillId="0" borderId="114" xfId="1" applyFont="1" applyBorder="1" applyAlignment="1">
      <alignment horizontal="right" vertical="center"/>
    </xf>
    <xf numFmtId="38" fontId="7" fillId="0" borderId="36" xfId="1" applyFont="1" applyBorder="1" applyAlignment="1">
      <alignment horizontal="right" vertical="center"/>
    </xf>
    <xf numFmtId="38" fontId="7" fillId="0" borderId="37" xfId="1" applyFont="1" applyBorder="1" applyAlignment="1">
      <alignment horizontal="right" vertical="center"/>
    </xf>
    <xf numFmtId="38" fontId="7" fillId="0" borderId="160" xfId="1" applyFont="1" applyBorder="1" applyAlignment="1">
      <alignment horizontal="right" vertical="center"/>
    </xf>
    <xf numFmtId="0" fontId="4" fillId="0" borderId="7" xfId="0" applyFont="1" applyBorder="1" applyAlignment="1">
      <alignment horizontal="center" vertical="center"/>
    </xf>
    <xf numFmtId="38" fontId="7" fillId="0" borderId="7" xfId="1" applyFont="1" applyBorder="1" applyAlignment="1">
      <alignment horizontal="right" vertical="center"/>
    </xf>
    <xf numFmtId="38" fontId="7" fillId="0" borderId="3" xfId="1" applyFont="1" applyBorder="1" applyAlignment="1">
      <alignment horizontal="right" vertical="center"/>
    </xf>
    <xf numFmtId="38" fontId="7" fillId="0" borderId="12" xfId="1" applyFont="1" applyBorder="1" applyAlignment="1">
      <alignment horizontal="right" vertical="center"/>
    </xf>
    <xf numFmtId="38" fontId="7" fillId="0" borderId="23" xfId="1" applyFont="1" applyBorder="1" applyAlignment="1">
      <alignment horizontal="right" vertical="center"/>
    </xf>
    <xf numFmtId="0" fontId="4" fillId="0" borderId="38" xfId="0" applyFont="1" applyBorder="1" applyAlignment="1">
      <alignment horizontal="center" vertical="center"/>
    </xf>
    <xf numFmtId="0" fontId="4" fillId="0" borderId="2" xfId="0" applyFont="1" applyBorder="1" applyAlignment="1">
      <alignment horizontal="center" vertical="center"/>
    </xf>
    <xf numFmtId="0" fontId="4" fillId="0" borderId="57" xfId="0" applyFont="1" applyBorder="1" applyAlignment="1">
      <alignment horizontal="center" vertical="center"/>
    </xf>
    <xf numFmtId="38" fontId="7" fillId="0" borderId="38" xfId="1" applyFont="1" applyBorder="1" applyAlignment="1">
      <alignment horizontal="right" vertical="center"/>
    </xf>
    <xf numFmtId="38" fontId="7" fillId="0" borderId="2" xfId="1" applyFont="1" applyBorder="1" applyAlignment="1">
      <alignment horizontal="right" vertical="center"/>
    </xf>
    <xf numFmtId="38" fontId="7" fillId="0" borderId="57" xfId="1" applyFont="1" applyBorder="1" applyAlignment="1">
      <alignment horizontal="right" vertical="center"/>
    </xf>
    <xf numFmtId="0" fontId="4" fillId="0" borderId="36" xfId="0" applyFont="1" applyBorder="1" applyAlignment="1">
      <alignment horizontal="center" vertical="center"/>
    </xf>
    <xf numFmtId="0" fontId="4" fillId="0" borderId="37" xfId="0" applyFont="1" applyBorder="1" applyAlignment="1">
      <alignment horizontal="center" vertical="center"/>
    </xf>
    <xf numFmtId="0" fontId="4" fillId="0" borderId="124" xfId="0" applyFont="1" applyBorder="1" applyAlignment="1">
      <alignment horizontal="center" vertical="center"/>
    </xf>
    <xf numFmtId="38" fontId="7" fillId="0" borderId="124" xfId="1" applyFont="1" applyBorder="1" applyAlignment="1">
      <alignment horizontal="right" vertical="center"/>
    </xf>
    <xf numFmtId="0" fontId="3" fillId="0" borderId="127" xfId="0" applyFont="1" applyBorder="1" applyAlignment="1">
      <alignment horizontal="center" vertical="center"/>
    </xf>
    <xf numFmtId="0" fontId="3" fillId="0" borderId="128" xfId="0" applyFont="1" applyBorder="1" applyAlignment="1">
      <alignment horizontal="center" vertical="center"/>
    </xf>
    <xf numFmtId="0" fontId="3"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38" fontId="7" fillId="0" borderId="11" xfId="1" applyFont="1" applyBorder="1" applyAlignment="1">
      <alignment horizontal="right" vertical="center"/>
    </xf>
    <xf numFmtId="38" fontId="7" fillId="0" borderId="122" xfId="1" applyFont="1" applyBorder="1" applyAlignment="1">
      <alignment horizontal="right" vertical="center"/>
    </xf>
    <xf numFmtId="38" fontId="7" fillId="0" borderId="4" xfId="1" applyFont="1" applyBorder="1" applyAlignment="1">
      <alignment horizontal="right" vertical="center"/>
    </xf>
    <xf numFmtId="38" fontId="7" fillId="0" borderId="81" xfId="1" applyFont="1" applyBorder="1" applyAlignment="1">
      <alignment horizontal="right" vertical="center"/>
    </xf>
    <xf numFmtId="38" fontId="7" fillId="0" borderId="73" xfId="1" applyFont="1" applyBorder="1" applyAlignment="1">
      <alignment horizontal="right" vertical="center"/>
    </xf>
    <xf numFmtId="38" fontId="7" fillId="0" borderId="40" xfId="1" applyFont="1" applyBorder="1" applyAlignment="1">
      <alignment horizontal="right" vertical="center"/>
    </xf>
    <xf numFmtId="176" fontId="7" fillId="9" borderId="46" xfId="0" applyNumberFormat="1" applyFont="1" applyFill="1" applyBorder="1" applyAlignment="1">
      <alignment horizontal="right" vertical="center" shrinkToFit="1"/>
    </xf>
    <xf numFmtId="176" fontId="7" fillId="9" borderId="47" xfId="0" applyNumberFormat="1" applyFont="1" applyFill="1" applyBorder="1" applyAlignment="1">
      <alignment horizontal="right" vertical="center" shrinkToFit="1"/>
    </xf>
    <xf numFmtId="0" fontId="10" fillId="0" borderId="60" xfId="0" applyFont="1" applyBorder="1" applyAlignment="1">
      <alignment horizontal="center" vertical="center"/>
    </xf>
    <xf numFmtId="0" fontId="10" fillId="0" borderId="47" xfId="0" applyFont="1" applyBorder="1" applyAlignment="1">
      <alignment horizontal="center" vertical="center"/>
    </xf>
    <xf numFmtId="0" fontId="10" fillId="0" borderId="58" xfId="0" applyFont="1" applyBorder="1" applyAlignment="1">
      <alignment horizontal="center" vertical="center"/>
    </xf>
    <xf numFmtId="0" fontId="4" fillId="0" borderId="132" xfId="0" applyFont="1" applyBorder="1" applyAlignment="1">
      <alignment horizontal="center" vertical="center"/>
    </xf>
    <xf numFmtId="0" fontId="23" fillId="0" borderId="130" xfId="0" applyFont="1" applyBorder="1" applyAlignment="1">
      <alignment horizontal="center" vertical="center" wrapText="1"/>
    </xf>
    <xf numFmtId="0" fontId="23" fillId="0" borderId="130" xfId="0" applyFont="1" applyBorder="1" applyAlignment="1">
      <alignment horizontal="center" vertical="center"/>
    </xf>
    <xf numFmtId="0" fontId="3" fillId="0" borderId="108" xfId="0" applyFont="1" applyBorder="1" applyAlignment="1">
      <alignment horizontal="center" vertical="center"/>
    </xf>
    <xf numFmtId="0" fontId="3" fillId="0" borderId="11" xfId="0" applyFont="1" applyBorder="1" applyAlignment="1">
      <alignment horizontal="left" vertical="center"/>
    </xf>
    <xf numFmtId="176" fontId="7" fillId="0" borderId="11" xfId="0" applyNumberFormat="1" applyFont="1" applyBorder="1" applyAlignment="1">
      <alignment horizontal="right" vertical="center" shrinkToFit="1"/>
    </xf>
    <xf numFmtId="176" fontId="7" fillId="0" borderId="122" xfId="0" applyNumberFormat="1" applyFont="1" applyBorder="1" applyAlignment="1">
      <alignment horizontal="right" vertical="center" shrinkToFit="1"/>
    </xf>
    <xf numFmtId="0" fontId="3" fillId="0" borderId="22" xfId="0" applyFont="1" applyBorder="1" applyAlignment="1">
      <alignment horizontal="center"/>
    </xf>
    <xf numFmtId="0" fontId="3" fillId="0" borderId="22" xfId="0" applyFont="1" applyBorder="1" applyAlignment="1">
      <alignment horizontal="center" vertical="top"/>
    </xf>
    <xf numFmtId="0" fontId="3" fillId="0" borderId="0" xfId="0" applyFont="1" applyAlignment="1">
      <alignment horizontal="center" vertical="top"/>
    </xf>
    <xf numFmtId="0" fontId="3" fillId="0" borderId="47" xfId="0" applyFont="1" applyBorder="1" applyAlignment="1">
      <alignment horizontal="left"/>
    </xf>
    <xf numFmtId="0" fontId="3" fillId="0" borderId="56" xfId="0" applyFont="1" applyBorder="1" applyAlignment="1">
      <alignment horizontal="left" vertical="top"/>
    </xf>
    <xf numFmtId="0" fontId="28" fillId="0" borderId="22" xfId="0" applyFont="1" applyBorder="1" applyAlignment="1">
      <alignment horizontal="center"/>
    </xf>
    <xf numFmtId="0" fontId="20" fillId="0" borderId="0" xfId="0" applyFont="1" applyAlignment="1">
      <alignment horizontal="center"/>
    </xf>
    <xf numFmtId="0" fontId="3" fillId="0" borderId="0" xfId="0" applyFont="1" applyAlignment="1">
      <alignment horizontal="left"/>
    </xf>
    <xf numFmtId="0" fontId="3" fillId="0" borderId="47" xfId="0" applyFont="1" applyBorder="1" applyAlignment="1">
      <alignment horizontal="left" vertical="center"/>
    </xf>
    <xf numFmtId="0" fontId="37" fillId="0" borderId="0" xfId="0" applyFont="1" applyAlignment="1">
      <alignment horizontal="left" vertical="center"/>
    </xf>
    <xf numFmtId="0" fontId="37" fillId="0" borderId="0" xfId="0" applyFont="1" applyAlignment="1">
      <alignment horizontal="center"/>
    </xf>
    <xf numFmtId="0" fontId="37" fillId="0" borderId="13" xfId="0" applyFont="1" applyBorder="1" applyAlignment="1">
      <alignment horizontal="center"/>
    </xf>
    <xf numFmtId="0" fontId="37" fillId="0" borderId="5" xfId="0" applyFont="1" applyBorder="1" applyAlignment="1">
      <alignment horizontal="left"/>
    </xf>
    <xf numFmtId="0" fontId="37" fillId="0" borderId="0" xfId="0" applyFont="1" applyAlignment="1">
      <alignment horizontal="left"/>
    </xf>
    <xf numFmtId="0" fontId="37" fillId="0" borderId="0" xfId="0" applyFont="1" applyAlignment="1">
      <alignment horizontal="center" vertical="center"/>
    </xf>
    <xf numFmtId="38" fontId="55" fillId="0" borderId="0" xfId="0" applyNumberFormat="1" applyFont="1" applyAlignment="1">
      <alignment horizontal="right" vertical="center"/>
    </xf>
    <xf numFmtId="0" fontId="55" fillId="0" borderId="0" xfId="0" applyFont="1" applyAlignment="1">
      <alignment horizontal="right" vertical="center"/>
    </xf>
  </cellXfs>
  <cellStyles count="2">
    <cellStyle name="桁区切り" xfId="1" builtinId="6"/>
    <cellStyle name="標準" xfId="0" builtinId="0"/>
  </cellStyles>
  <dxfs count="0"/>
  <tableStyles count="0" defaultTableStyle="TableStyleMedium2" defaultPivotStyle="PivotStyleLight16"/>
  <colors>
    <mruColors>
      <color rgb="FFF6BB00"/>
      <color rgb="FFFF33CC"/>
      <color rgb="FFFF7DD4"/>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95250</xdr:colOff>
          <xdr:row>10</xdr:row>
          <xdr:rowOff>95250</xdr:rowOff>
        </xdr:from>
        <xdr:to>
          <xdr:col>8</xdr:col>
          <xdr:colOff>133350</xdr:colOff>
          <xdr:row>12</xdr:row>
          <xdr:rowOff>57150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10</xdr:row>
          <xdr:rowOff>104775</xdr:rowOff>
        </xdr:from>
        <xdr:to>
          <xdr:col>20</xdr:col>
          <xdr:colOff>104775</xdr:colOff>
          <xdr:row>12</xdr:row>
          <xdr:rowOff>66675</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10</xdr:row>
          <xdr:rowOff>104775</xdr:rowOff>
        </xdr:from>
        <xdr:to>
          <xdr:col>23</xdr:col>
          <xdr:colOff>85725</xdr:colOff>
          <xdr:row>12</xdr:row>
          <xdr:rowOff>66675</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10</xdr:row>
          <xdr:rowOff>114300</xdr:rowOff>
        </xdr:from>
        <xdr:to>
          <xdr:col>26</xdr:col>
          <xdr:colOff>95250</xdr:colOff>
          <xdr:row>12</xdr:row>
          <xdr:rowOff>76200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10</xdr:row>
          <xdr:rowOff>114300</xdr:rowOff>
        </xdr:from>
        <xdr:to>
          <xdr:col>29</xdr:col>
          <xdr:colOff>104775</xdr:colOff>
          <xdr:row>12</xdr:row>
          <xdr:rowOff>76200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10</xdr:row>
          <xdr:rowOff>104775</xdr:rowOff>
        </xdr:from>
        <xdr:to>
          <xdr:col>32</xdr:col>
          <xdr:colOff>95250</xdr:colOff>
          <xdr:row>12</xdr:row>
          <xdr:rowOff>66675</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10</xdr:row>
          <xdr:rowOff>95250</xdr:rowOff>
        </xdr:from>
        <xdr:to>
          <xdr:col>39</xdr:col>
          <xdr:colOff>114300</xdr:colOff>
          <xdr:row>12</xdr:row>
          <xdr:rowOff>57150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90</xdr:col>
      <xdr:colOff>9525</xdr:colOff>
      <xdr:row>7</xdr:row>
      <xdr:rowOff>7208</xdr:rowOff>
    </xdr:from>
    <xdr:to>
      <xdr:col>127</xdr:col>
      <xdr:colOff>58090</xdr:colOff>
      <xdr:row>13</xdr:row>
      <xdr:rowOff>133662</xdr:rowOff>
    </xdr:to>
    <xdr:pic>
      <xdr:nvPicPr>
        <xdr:cNvPr id="11" name="図 10">
          <a:extLst>
            <a:ext uri="{FF2B5EF4-FFF2-40B4-BE49-F238E27FC236}">
              <a16:creationId xmlns:a16="http://schemas.microsoft.com/office/drawing/2014/main" id="{F91DEDD1-C17C-491F-8863-529D01D32117}"/>
            </a:ext>
          </a:extLst>
        </xdr:cNvPr>
        <xdr:cNvPicPr>
          <a:picLocks noChangeAspect="1"/>
        </xdr:cNvPicPr>
      </xdr:nvPicPr>
      <xdr:blipFill>
        <a:blip xmlns:r="http://schemas.openxmlformats.org/officeDocument/2006/relationships" r:embed="rId1"/>
        <a:stretch>
          <a:fillRect/>
        </a:stretch>
      </xdr:blipFill>
      <xdr:spPr>
        <a:xfrm>
          <a:off x="12477750" y="1235933"/>
          <a:ext cx="4277665" cy="14218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95250</xdr:colOff>
          <xdr:row>64</xdr:row>
          <xdr:rowOff>123825</xdr:rowOff>
        </xdr:from>
        <xdr:to>
          <xdr:col>39</xdr:col>
          <xdr:colOff>28575</xdr:colOff>
          <xdr:row>66</xdr:row>
          <xdr:rowOff>95250</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1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16</xdr:row>
      <xdr:rowOff>219075</xdr:rowOff>
    </xdr:from>
    <xdr:to>
      <xdr:col>5</xdr:col>
      <xdr:colOff>276225</xdr:colOff>
      <xdr:row>20</xdr:row>
      <xdr:rowOff>1</xdr:rowOff>
    </xdr:to>
    <xdr:pic>
      <xdr:nvPicPr>
        <xdr:cNvPr id="2" name="図 1">
          <a:extLst>
            <a:ext uri="{FF2B5EF4-FFF2-40B4-BE49-F238E27FC236}">
              <a16:creationId xmlns:a16="http://schemas.microsoft.com/office/drawing/2014/main" id="{2C6684F6-5EE3-4FCA-A543-D0F274C64FF7}"/>
            </a:ext>
          </a:extLst>
        </xdr:cNvPr>
        <xdr:cNvPicPr>
          <a:picLocks noChangeAspect="1"/>
        </xdr:cNvPicPr>
      </xdr:nvPicPr>
      <xdr:blipFill rotWithShape="1">
        <a:blip xmlns:r="http://schemas.openxmlformats.org/officeDocument/2006/relationships" r:embed="rId1"/>
        <a:srcRect l="18492" t="9723" r="65047" b="83147"/>
        <a:stretch/>
      </xdr:blipFill>
      <xdr:spPr>
        <a:xfrm>
          <a:off x="333374" y="4267200"/>
          <a:ext cx="3009901" cy="7334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0</xdr:row>
      <xdr:rowOff>9525</xdr:rowOff>
    </xdr:from>
    <xdr:to>
      <xdr:col>8</xdr:col>
      <xdr:colOff>38852</xdr:colOff>
      <xdr:row>33</xdr:row>
      <xdr:rowOff>20148</xdr:rowOff>
    </xdr:to>
    <xdr:pic>
      <xdr:nvPicPr>
        <xdr:cNvPr id="2" name="図 1">
          <a:extLst>
            <a:ext uri="{FF2B5EF4-FFF2-40B4-BE49-F238E27FC236}">
              <a16:creationId xmlns:a16="http://schemas.microsoft.com/office/drawing/2014/main" id="{19590717-9B07-855C-0164-B35A7FE45D10}"/>
            </a:ext>
          </a:extLst>
        </xdr:cNvPr>
        <xdr:cNvPicPr>
          <a:picLocks noChangeAspect="1"/>
        </xdr:cNvPicPr>
      </xdr:nvPicPr>
      <xdr:blipFill>
        <a:blip xmlns:r="http://schemas.openxmlformats.org/officeDocument/2006/relationships" r:embed="rId1"/>
        <a:stretch>
          <a:fillRect/>
        </a:stretch>
      </xdr:blipFill>
      <xdr:spPr>
        <a:xfrm>
          <a:off x="133350" y="9525"/>
          <a:ext cx="5391902" cy="7868748"/>
        </a:xfrm>
        <a:prstGeom prst="rect">
          <a:avLst/>
        </a:prstGeom>
      </xdr:spPr>
    </xdr:pic>
    <xdr:clientData/>
  </xdr:twoCellAnchor>
  <xdr:twoCellAnchor editAs="oneCell">
    <xdr:from>
      <xdr:col>8</xdr:col>
      <xdr:colOff>247650</xdr:colOff>
      <xdr:row>0</xdr:row>
      <xdr:rowOff>0</xdr:rowOff>
    </xdr:from>
    <xdr:to>
      <xdr:col>16</xdr:col>
      <xdr:colOff>381784</xdr:colOff>
      <xdr:row>33</xdr:row>
      <xdr:rowOff>115413</xdr:rowOff>
    </xdr:to>
    <xdr:pic>
      <xdr:nvPicPr>
        <xdr:cNvPr id="3" name="図 2">
          <a:extLst>
            <a:ext uri="{FF2B5EF4-FFF2-40B4-BE49-F238E27FC236}">
              <a16:creationId xmlns:a16="http://schemas.microsoft.com/office/drawing/2014/main" id="{329D2EE9-95E2-634F-8357-680AF69A8E91}"/>
            </a:ext>
          </a:extLst>
        </xdr:cNvPr>
        <xdr:cNvPicPr>
          <a:picLocks noChangeAspect="1"/>
        </xdr:cNvPicPr>
      </xdr:nvPicPr>
      <xdr:blipFill>
        <a:blip xmlns:r="http://schemas.openxmlformats.org/officeDocument/2006/relationships" r:embed="rId2"/>
        <a:stretch>
          <a:fillRect/>
        </a:stretch>
      </xdr:blipFill>
      <xdr:spPr>
        <a:xfrm>
          <a:off x="5734050" y="0"/>
          <a:ext cx="5620534" cy="797353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DC15C-7FAB-40AE-B0C6-01EFD968C343}">
  <sheetPr>
    <pageSetUpPr fitToPage="1"/>
  </sheetPr>
  <dimension ref="A1:FQ61"/>
  <sheetViews>
    <sheetView tabSelected="1" workbookViewId="0">
      <selection activeCell="R1" sqref="R1"/>
    </sheetView>
  </sheetViews>
  <sheetFormatPr defaultColWidth="1.5" defaultRowHeight="13.5" customHeight="1"/>
  <cols>
    <col min="1" max="4" width="1.5" style="1"/>
    <col min="5" max="5" width="2" style="1" customWidth="1"/>
    <col min="6" max="8" width="1.5" style="1"/>
    <col min="9" max="10" width="2" style="1" customWidth="1"/>
    <col min="11" max="11" width="1.5" style="1"/>
    <col min="12" max="12" width="1.625" style="1" customWidth="1"/>
    <col min="13" max="13" width="2.25" style="1" customWidth="1"/>
    <col min="14" max="15" width="1.5" style="1"/>
    <col min="16" max="17" width="1.875" style="1" customWidth="1"/>
    <col min="18" max="39" width="1.5" style="1"/>
    <col min="40" max="42" width="2" style="1" customWidth="1"/>
    <col min="43" max="43" width="2.5" style="1" customWidth="1"/>
    <col min="44" max="47" width="1.5" style="1"/>
    <col min="48" max="48" width="3.125" style="1" customWidth="1"/>
    <col min="49" max="50" width="2.25" style="1" customWidth="1"/>
    <col min="51" max="51" width="1.5" style="1"/>
    <col min="52" max="52" width="2" style="1" customWidth="1"/>
    <col min="53" max="56" width="1.875" style="1" customWidth="1"/>
    <col min="57" max="88" width="1.5" style="1"/>
    <col min="89" max="90" width="1.5" style="54"/>
    <col min="91" max="91" width="2.375" style="54" bestFit="1" customWidth="1"/>
    <col min="92" max="173" width="1.5" style="54"/>
    <col min="174" max="16384" width="1.5" style="1"/>
  </cols>
  <sheetData>
    <row r="1" spans="1:166" ht="8.25" customHeight="1"/>
    <row r="2" spans="1:166" ht="16.5" customHeight="1">
      <c r="A2" s="258"/>
      <c r="B2" s="258"/>
      <c r="C2" s="258"/>
      <c r="D2" s="258"/>
      <c r="E2" s="258"/>
      <c r="F2" s="258"/>
      <c r="G2" s="258"/>
      <c r="H2" s="258"/>
      <c r="I2" s="1" t="s">
        <v>0</v>
      </c>
      <c r="Q2" s="519" t="s">
        <v>1</v>
      </c>
      <c r="R2" s="519"/>
      <c r="S2" s="519"/>
      <c r="T2" s="519"/>
      <c r="U2" s="519"/>
      <c r="V2" s="519"/>
      <c r="W2" s="519"/>
      <c r="X2" s="520">
        <v>0</v>
      </c>
      <c r="Y2" s="520"/>
      <c r="Z2" s="520">
        <v>6</v>
      </c>
      <c r="AA2" s="520"/>
      <c r="AB2" s="521" t="s">
        <v>5</v>
      </c>
      <c r="AC2" s="522"/>
      <c r="AD2" s="522"/>
      <c r="AE2" s="522"/>
      <c r="AF2" s="522"/>
      <c r="AG2" s="522"/>
      <c r="AH2" s="522"/>
      <c r="AI2" s="530" t="s">
        <v>7</v>
      </c>
      <c r="AJ2" s="530"/>
      <c r="AK2" s="530"/>
      <c r="AL2" s="530"/>
      <c r="AM2" s="530"/>
      <c r="AN2" s="530"/>
      <c r="AO2" s="530"/>
      <c r="AP2" s="530"/>
      <c r="AQ2" s="530"/>
      <c r="AR2" s="530"/>
      <c r="AS2" s="531" t="s">
        <v>8</v>
      </c>
      <c r="AT2" s="531"/>
      <c r="AU2" s="531"/>
      <c r="AV2" s="293"/>
      <c r="AW2" s="293"/>
      <c r="AX2" s="293"/>
      <c r="AY2" s="293"/>
      <c r="AZ2" s="293"/>
      <c r="BA2" s="293"/>
      <c r="BB2" s="293"/>
      <c r="BC2" s="514" t="s">
        <v>9</v>
      </c>
      <c r="BD2" s="514"/>
      <c r="BE2" s="514"/>
      <c r="BF2" s="514"/>
      <c r="BG2" s="514"/>
      <c r="BH2" s="514"/>
      <c r="BI2" s="514"/>
      <c r="BJ2" s="514"/>
      <c r="BK2" s="514"/>
      <c r="BL2" s="514"/>
    </row>
    <row r="3" spans="1:166" ht="18" customHeight="1">
      <c r="A3" s="1" t="s">
        <v>1</v>
      </c>
      <c r="D3" s="529"/>
      <c r="E3" s="529"/>
      <c r="F3" s="256" t="s">
        <v>2</v>
      </c>
      <c r="G3" s="256"/>
      <c r="H3" s="529"/>
      <c r="I3" s="258"/>
      <c r="J3" s="293" t="s">
        <v>3</v>
      </c>
      <c r="K3" s="293"/>
      <c r="L3" s="258"/>
      <c r="M3" s="258"/>
      <c r="N3" s="293" t="s">
        <v>4</v>
      </c>
      <c r="O3" s="293"/>
      <c r="Q3" s="519"/>
      <c r="R3" s="519"/>
      <c r="S3" s="519"/>
      <c r="T3" s="519"/>
      <c r="U3" s="519"/>
      <c r="V3" s="519"/>
      <c r="W3" s="519"/>
      <c r="X3" s="520"/>
      <c r="Y3" s="520"/>
      <c r="Z3" s="520"/>
      <c r="AA3" s="520"/>
      <c r="AB3" s="521"/>
      <c r="AC3" s="522"/>
      <c r="AD3" s="522"/>
      <c r="AE3" s="522"/>
      <c r="AF3" s="522"/>
      <c r="AG3" s="522"/>
      <c r="AH3" s="522"/>
      <c r="AI3" s="501" t="s">
        <v>6</v>
      </c>
      <c r="AJ3" s="501"/>
      <c r="AK3" s="501"/>
      <c r="AL3" s="501"/>
      <c r="AM3" s="501"/>
      <c r="AN3" s="501"/>
      <c r="AO3" s="501"/>
      <c r="AP3" s="501"/>
      <c r="AQ3" s="501"/>
      <c r="AR3" s="501"/>
      <c r="AS3" s="531"/>
      <c r="AT3" s="531"/>
      <c r="AU3" s="531"/>
      <c r="AV3" s="293"/>
      <c r="AW3" s="293"/>
      <c r="AX3" s="293"/>
      <c r="AY3" s="293"/>
      <c r="AZ3" s="293"/>
      <c r="BA3" s="293"/>
      <c r="BB3" s="293"/>
      <c r="BC3" s="514"/>
      <c r="BD3" s="514"/>
      <c r="BE3" s="514"/>
      <c r="BF3" s="514"/>
      <c r="BG3" s="514"/>
      <c r="BH3" s="514"/>
      <c r="BI3" s="514"/>
      <c r="BJ3" s="514"/>
      <c r="BK3" s="514"/>
      <c r="BL3" s="514"/>
    </row>
    <row r="4" spans="1:166" ht="8.25" customHeight="1" thickBot="1"/>
    <row r="5" spans="1:166" ht="18.75" customHeight="1" thickTop="1">
      <c r="A5" s="283" t="s">
        <v>161</v>
      </c>
      <c r="B5" s="284"/>
      <c r="C5" s="284"/>
      <c r="D5" s="284"/>
      <c r="E5" s="284"/>
      <c r="F5" s="285"/>
      <c r="G5" s="295"/>
      <c r="H5" s="296"/>
      <c r="I5" s="296"/>
      <c r="J5" s="296"/>
      <c r="K5" s="296"/>
      <c r="L5" s="296"/>
      <c r="M5" s="296"/>
      <c r="N5" s="296"/>
      <c r="O5" s="296"/>
      <c r="P5" s="296"/>
      <c r="Q5" s="296"/>
      <c r="R5" s="296"/>
      <c r="S5" s="296"/>
      <c r="T5" s="296"/>
      <c r="U5" s="296"/>
      <c r="V5" s="296"/>
      <c r="W5" s="296"/>
      <c r="X5" s="296"/>
      <c r="Y5" s="296"/>
      <c r="Z5" s="296"/>
      <c r="AA5" s="296"/>
      <c r="AB5" s="296"/>
      <c r="AC5" s="296"/>
      <c r="AD5" s="296"/>
      <c r="AE5" s="296"/>
      <c r="AF5" s="296"/>
      <c r="AG5" s="296"/>
      <c r="AH5" s="296"/>
      <c r="AI5" s="296"/>
      <c r="AJ5" s="297"/>
      <c r="AK5" s="301" t="s">
        <v>158</v>
      </c>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301"/>
      <c r="BP5" s="301"/>
      <c r="BQ5" s="301"/>
      <c r="BR5" s="301"/>
      <c r="BS5" s="301"/>
      <c r="BT5" s="301"/>
      <c r="BU5" s="301"/>
      <c r="BV5" s="301"/>
      <c r="BW5" s="301"/>
      <c r="BX5" s="301"/>
      <c r="BY5" s="301"/>
      <c r="BZ5" s="305"/>
      <c r="CB5" s="277" t="s">
        <v>162</v>
      </c>
      <c r="CC5" s="277"/>
      <c r="CD5" s="277"/>
    </row>
    <row r="6" spans="1:166" ht="13.5" customHeight="1">
      <c r="A6" s="286"/>
      <c r="B6" s="287"/>
      <c r="C6" s="287"/>
      <c r="D6" s="287"/>
      <c r="E6" s="287"/>
      <c r="F6" s="288"/>
      <c r="G6" s="298"/>
      <c r="H6" s="299"/>
      <c r="I6" s="299"/>
      <c r="J6" s="299"/>
      <c r="K6" s="299"/>
      <c r="L6" s="299"/>
      <c r="M6" s="299"/>
      <c r="N6" s="299"/>
      <c r="O6" s="299"/>
      <c r="P6" s="299"/>
      <c r="Q6" s="299"/>
      <c r="R6" s="299"/>
      <c r="S6" s="299"/>
      <c r="T6" s="299"/>
      <c r="U6" s="299"/>
      <c r="V6" s="299"/>
      <c r="W6" s="299"/>
      <c r="X6" s="299"/>
      <c r="Y6" s="299"/>
      <c r="Z6" s="299"/>
      <c r="AA6" s="299"/>
      <c r="AB6" s="299"/>
      <c r="AC6" s="299"/>
      <c r="AD6" s="299"/>
      <c r="AE6" s="299"/>
      <c r="AF6" s="299"/>
      <c r="AG6" s="299"/>
      <c r="AH6" s="299"/>
      <c r="AI6" s="299"/>
      <c r="AJ6" s="300"/>
      <c r="AK6" s="302" t="s">
        <v>160</v>
      </c>
      <c r="AL6" s="302"/>
      <c r="AM6" s="302"/>
      <c r="AN6" s="302"/>
      <c r="AO6" s="302"/>
      <c r="AP6" s="302"/>
      <c r="AQ6" s="302"/>
      <c r="AR6" s="306"/>
      <c r="AS6" s="306"/>
      <c r="AT6" s="306"/>
      <c r="AU6" s="306"/>
      <c r="AV6" s="306"/>
      <c r="AW6" s="306"/>
      <c r="AX6" s="306"/>
      <c r="AY6" s="306"/>
      <c r="AZ6" s="306"/>
      <c r="BA6" s="306"/>
      <c r="BB6" s="306"/>
      <c r="BC6" s="306"/>
      <c r="BD6" s="306"/>
      <c r="BE6" s="306"/>
      <c r="BF6" s="306"/>
      <c r="BG6" s="306"/>
      <c r="BH6" s="306"/>
      <c r="BI6" s="306"/>
      <c r="BJ6" s="306"/>
      <c r="BK6" s="306"/>
      <c r="BL6" s="306"/>
      <c r="BM6" s="306"/>
      <c r="BN6" s="306"/>
      <c r="BO6" s="306"/>
      <c r="BP6" s="306"/>
      <c r="BQ6" s="306"/>
      <c r="BR6" s="306"/>
      <c r="BS6" s="306"/>
      <c r="BT6" s="306"/>
      <c r="BU6" s="306"/>
      <c r="BV6" s="306"/>
      <c r="BW6" s="306"/>
      <c r="BX6" s="306"/>
      <c r="BY6" s="306"/>
      <c r="BZ6" s="307"/>
      <c r="CB6" s="277"/>
      <c r="CC6" s="277"/>
      <c r="CD6" s="277"/>
    </row>
    <row r="7" spans="1:166" ht="13.5" customHeight="1">
      <c r="A7" s="286"/>
      <c r="B7" s="287"/>
      <c r="C7" s="287"/>
      <c r="D7" s="287"/>
      <c r="E7" s="287"/>
      <c r="F7" s="288"/>
      <c r="G7" s="292"/>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4"/>
      <c r="AK7" s="303"/>
      <c r="AL7" s="303"/>
      <c r="AM7" s="303"/>
      <c r="AN7" s="303"/>
      <c r="AO7" s="303"/>
      <c r="AP7" s="303"/>
      <c r="AQ7" s="303"/>
      <c r="AR7" s="308"/>
      <c r="AS7" s="308"/>
      <c r="AT7" s="308"/>
      <c r="AU7" s="308"/>
      <c r="AV7" s="308"/>
      <c r="AW7" s="308"/>
      <c r="AX7" s="308"/>
      <c r="AY7" s="308"/>
      <c r="AZ7" s="308"/>
      <c r="BA7" s="308"/>
      <c r="BB7" s="308"/>
      <c r="BC7" s="308"/>
      <c r="BD7" s="308"/>
      <c r="BE7" s="308"/>
      <c r="BF7" s="308"/>
      <c r="BG7" s="308"/>
      <c r="BH7" s="308"/>
      <c r="BI7" s="308"/>
      <c r="BJ7" s="308"/>
      <c r="BK7" s="308"/>
      <c r="BL7" s="308"/>
      <c r="BM7" s="308"/>
      <c r="BN7" s="308"/>
      <c r="BO7" s="308"/>
      <c r="BP7" s="308"/>
      <c r="BQ7" s="308"/>
      <c r="BR7" s="308"/>
      <c r="BS7" s="308"/>
      <c r="BT7" s="308"/>
      <c r="BU7" s="308"/>
      <c r="BV7" s="308"/>
      <c r="BW7" s="308"/>
      <c r="BX7" s="308"/>
      <c r="BY7" s="308"/>
      <c r="BZ7" s="309"/>
      <c r="CB7" s="277"/>
      <c r="CC7" s="277"/>
      <c r="CD7" s="277"/>
    </row>
    <row r="8" spans="1:166" ht="13.5" customHeight="1" thickBot="1">
      <c r="A8" s="289"/>
      <c r="B8" s="290"/>
      <c r="C8" s="290"/>
      <c r="D8" s="290"/>
      <c r="E8" s="290"/>
      <c r="F8" s="291"/>
      <c r="G8" s="279"/>
      <c r="H8" s="280"/>
      <c r="I8" s="280"/>
      <c r="J8" s="280"/>
      <c r="K8" s="280"/>
      <c r="L8" s="280"/>
      <c r="M8" s="280"/>
      <c r="N8" s="280"/>
      <c r="O8" s="280"/>
      <c r="P8" s="280"/>
      <c r="Q8" s="280"/>
      <c r="R8" s="280"/>
      <c r="S8" s="280"/>
      <c r="T8" s="280"/>
      <c r="U8" s="280"/>
      <c r="V8" s="280"/>
      <c r="W8" s="280"/>
      <c r="X8" s="280"/>
      <c r="Y8" s="280"/>
      <c r="Z8" s="280"/>
      <c r="AA8" s="280"/>
      <c r="AB8" s="280"/>
      <c r="AC8" s="280"/>
      <c r="AD8" s="280"/>
      <c r="AE8" s="280"/>
      <c r="AF8" s="280"/>
      <c r="AG8" s="280"/>
      <c r="AH8" s="280"/>
      <c r="AI8" s="280"/>
      <c r="AJ8" s="281"/>
      <c r="AK8" s="304"/>
      <c r="AL8" s="304"/>
      <c r="AM8" s="304"/>
      <c r="AN8" s="304"/>
      <c r="AO8" s="304"/>
      <c r="AP8" s="304"/>
      <c r="AQ8" s="304"/>
      <c r="AR8" s="310"/>
      <c r="AS8" s="310"/>
      <c r="AT8" s="310"/>
      <c r="AU8" s="310"/>
      <c r="AV8" s="310"/>
      <c r="AW8" s="310"/>
      <c r="AX8" s="310"/>
      <c r="AY8" s="310"/>
      <c r="AZ8" s="310"/>
      <c r="BA8" s="310"/>
      <c r="BB8" s="310"/>
      <c r="BC8" s="310"/>
      <c r="BD8" s="310"/>
      <c r="BE8" s="310"/>
      <c r="BF8" s="310"/>
      <c r="BG8" s="310"/>
      <c r="BH8" s="310"/>
      <c r="BI8" s="310"/>
      <c r="BJ8" s="310"/>
      <c r="BK8" s="310"/>
      <c r="BL8" s="310"/>
      <c r="BM8" s="310"/>
      <c r="BN8" s="310"/>
      <c r="BO8" s="310"/>
      <c r="BP8" s="310"/>
      <c r="BQ8" s="310"/>
      <c r="BR8" s="310"/>
      <c r="BS8" s="310"/>
      <c r="BT8" s="310"/>
      <c r="BU8" s="310"/>
      <c r="BV8" s="310"/>
      <c r="BW8" s="310"/>
      <c r="BX8" s="310"/>
      <c r="BY8" s="310"/>
      <c r="BZ8" s="311"/>
      <c r="CB8" s="277"/>
      <c r="CC8" s="277"/>
      <c r="CD8" s="277"/>
    </row>
    <row r="9" spans="1:166" ht="17.25" customHeight="1">
      <c r="A9" s="286" t="s">
        <v>1</v>
      </c>
      <c r="B9" s="287"/>
      <c r="C9" s="287">
        <v>7</v>
      </c>
      <c r="D9" s="287"/>
      <c r="E9" s="287" t="s">
        <v>2</v>
      </c>
      <c r="F9" s="288"/>
      <c r="G9" s="292"/>
      <c r="H9" s="29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4"/>
      <c r="AK9" s="43" t="s">
        <v>154</v>
      </c>
      <c r="AL9" s="11"/>
      <c r="AM9" s="11"/>
      <c r="AN9" s="11"/>
      <c r="AO9" s="11"/>
      <c r="AP9" s="11"/>
      <c r="AQ9" s="11"/>
      <c r="AR9" s="11"/>
      <c r="AS9" s="11"/>
      <c r="AT9" s="11"/>
      <c r="AU9" s="11"/>
      <c r="AV9" s="44"/>
      <c r="AW9" s="43" t="s">
        <v>155</v>
      </c>
      <c r="AX9" s="11"/>
      <c r="AY9" s="11"/>
      <c r="AZ9" s="11"/>
      <c r="BA9" s="11"/>
      <c r="BB9" s="11"/>
      <c r="BC9" s="11"/>
      <c r="BD9" s="44"/>
      <c r="BE9" s="43" t="s">
        <v>156</v>
      </c>
      <c r="BF9" s="11"/>
      <c r="BG9" s="11"/>
      <c r="BH9" s="11"/>
      <c r="BI9" s="11"/>
      <c r="BJ9" s="11"/>
      <c r="BK9" s="11"/>
      <c r="BL9" s="11"/>
      <c r="BM9" s="11"/>
      <c r="BN9" s="11"/>
      <c r="BO9" s="11"/>
      <c r="BP9" s="11"/>
      <c r="BQ9" s="11"/>
      <c r="BR9" s="44"/>
      <c r="BS9" s="45" t="s">
        <v>157</v>
      </c>
      <c r="BT9" s="11"/>
      <c r="BU9" s="11"/>
      <c r="BV9" s="11"/>
      <c r="BW9" s="11"/>
      <c r="BX9" s="11"/>
      <c r="BY9" s="11"/>
      <c r="BZ9" s="46"/>
      <c r="CB9" s="277"/>
      <c r="CC9" s="277"/>
      <c r="CD9" s="277"/>
    </row>
    <row r="10" spans="1:166" ht="26.25" customHeight="1" thickBot="1">
      <c r="A10" s="312" t="s">
        <v>153</v>
      </c>
      <c r="B10" s="313"/>
      <c r="C10" s="313"/>
      <c r="D10" s="313"/>
      <c r="E10" s="313"/>
      <c r="F10" s="314"/>
      <c r="G10" s="279"/>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1"/>
      <c r="AK10" s="279"/>
      <c r="AL10" s="280"/>
      <c r="AM10" s="280"/>
      <c r="AN10" s="280"/>
      <c r="AO10" s="280"/>
      <c r="AP10" s="280"/>
      <c r="AQ10" s="280"/>
      <c r="AR10" s="280"/>
      <c r="AS10" s="280"/>
      <c r="AT10" s="280"/>
      <c r="AU10" s="280"/>
      <c r="AV10" s="281"/>
      <c r="AW10" s="279"/>
      <c r="AX10" s="280"/>
      <c r="AY10" s="280"/>
      <c r="AZ10" s="280"/>
      <c r="BA10" s="280"/>
      <c r="BB10" s="280"/>
      <c r="BC10" s="280"/>
      <c r="BD10" s="281"/>
      <c r="BE10" s="279"/>
      <c r="BF10" s="280"/>
      <c r="BG10" s="280"/>
      <c r="BH10" s="280"/>
      <c r="BI10" s="280"/>
      <c r="BJ10" s="280"/>
      <c r="BK10" s="280"/>
      <c r="BL10" s="280"/>
      <c r="BM10" s="280"/>
      <c r="BN10" s="280"/>
      <c r="BO10" s="280"/>
      <c r="BP10" s="280"/>
      <c r="BQ10" s="280"/>
      <c r="BR10" s="281"/>
      <c r="BS10" s="279"/>
      <c r="BT10" s="280"/>
      <c r="BU10" s="280"/>
      <c r="BV10" s="280"/>
      <c r="BW10" s="280"/>
      <c r="BX10" s="280"/>
      <c r="BY10" s="280"/>
      <c r="BZ10" s="282"/>
      <c r="CB10" s="277"/>
      <c r="CC10" s="277"/>
      <c r="CD10" s="277"/>
    </row>
    <row r="11" spans="1:166" ht="15" customHeight="1">
      <c r="A11" s="321" t="s">
        <v>10</v>
      </c>
      <c r="B11" s="322"/>
      <c r="C11" s="322"/>
      <c r="D11" s="322"/>
      <c r="E11" s="322"/>
      <c r="F11" s="322"/>
      <c r="G11" s="322"/>
      <c r="H11" s="322"/>
      <c r="I11" s="322"/>
      <c r="J11" s="322"/>
      <c r="K11" s="322"/>
      <c r="L11" s="322"/>
      <c r="M11" s="323"/>
      <c r="N11" s="292" t="s">
        <v>147</v>
      </c>
      <c r="O11" s="293"/>
      <c r="P11" s="293"/>
      <c r="Q11" s="294"/>
      <c r="R11" s="315" t="s">
        <v>148</v>
      </c>
      <c r="S11" s="316"/>
      <c r="T11" s="317"/>
      <c r="U11" s="315" t="s">
        <v>149</v>
      </c>
      <c r="V11" s="316"/>
      <c r="W11" s="317"/>
      <c r="X11" s="315" t="s">
        <v>150</v>
      </c>
      <c r="Y11" s="316"/>
      <c r="Z11" s="317"/>
      <c r="AA11" s="315" t="s">
        <v>151</v>
      </c>
      <c r="AB11" s="316"/>
      <c r="AC11" s="317"/>
      <c r="AD11" s="315" t="s">
        <v>152</v>
      </c>
      <c r="AE11" s="316"/>
      <c r="AF11" s="317"/>
      <c r="AG11" s="502" t="s">
        <v>146</v>
      </c>
      <c r="AH11" s="335"/>
      <c r="AI11" s="335"/>
      <c r="AJ11" s="335"/>
      <c r="AK11" s="315" t="s">
        <v>145</v>
      </c>
      <c r="AL11" s="316"/>
      <c r="AM11" s="317"/>
      <c r="AN11" s="504" t="s">
        <v>141</v>
      </c>
      <c r="AO11" s="505"/>
      <c r="AP11" s="506"/>
      <c r="AQ11" s="333"/>
      <c r="AR11" s="334"/>
      <c r="AS11" s="334"/>
      <c r="AT11" s="334"/>
      <c r="AU11" s="334"/>
      <c r="AV11" s="334"/>
      <c r="AW11" s="334"/>
      <c r="AX11" s="334"/>
      <c r="AY11" s="334"/>
      <c r="AZ11" s="334"/>
      <c r="BA11" s="334"/>
      <c r="BB11" s="334"/>
      <c r="BC11" s="334"/>
      <c r="BD11" s="334"/>
      <c r="BE11" s="334"/>
      <c r="BF11" s="334"/>
      <c r="BG11" s="335"/>
      <c r="BH11" s="526" t="s">
        <v>142</v>
      </c>
      <c r="BI11" s="482"/>
      <c r="BJ11" s="482"/>
      <c r="BK11" s="47" t="s">
        <v>143</v>
      </c>
      <c r="BL11" s="48"/>
      <c r="BM11" s="48"/>
      <c r="BN11" s="48"/>
      <c r="BO11" s="48"/>
      <c r="BP11" s="48"/>
      <c r="BQ11" s="48"/>
      <c r="BR11" s="48"/>
      <c r="BS11" s="48"/>
      <c r="BT11" s="48"/>
      <c r="BU11" s="48"/>
      <c r="BZ11" s="35"/>
      <c r="CB11" s="278" t="s">
        <v>271</v>
      </c>
      <c r="CC11" s="278"/>
      <c r="CD11" s="278"/>
    </row>
    <row r="12" spans="1:166" ht="20.25" customHeight="1" thickBot="1">
      <c r="A12" s="324"/>
      <c r="B12" s="325"/>
      <c r="C12" s="325"/>
      <c r="D12" s="325"/>
      <c r="E12" s="325"/>
      <c r="F12" s="325"/>
      <c r="G12" s="325"/>
      <c r="H12" s="325"/>
      <c r="I12" s="325"/>
      <c r="J12" s="325"/>
      <c r="K12" s="325"/>
      <c r="L12" s="325"/>
      <c r="M12" s="326"/>
      <c r="N12" s="318"/>
      <c r="O12" s="319"/>
      <c r="P12" s="319"/>
      <c r="Q12" s="320"/>
      <c r="R12" s="318"/>
      <c r="S12" s="319"/>
      <c r="T12" s="320"/>
      <c r="U12" s="318"/>
      <c r="V12" s="319"/>
      <c r="W12" s="320"/>
      <c r="X12" s="318"/>
      <c r="Y12" s="319"/>
      <c r="Z12" s="320"/>
      <c r="AA12" s="318"/>
      <c r="AB12" s="319"/>
      <c r="AC12" s="320"/>
      <c r="AD12" s="318"/>
      <c r="AE12" s="319"/>
      <c r="AF12" s="320"/>
      <c r="AG12" s="503"/>
      <c r="AH12" s="338"/>
      <c r="AI12" s="338"/>
      <c r="AJ12" s="338"/>
      <c r="AK12" s="318"/>
      <c r="AL12" s="319"/>
      <c r="AM12" s="320"/>
      <c r="AN12" s="507"/>
      <c r="AO12" s="508"/>
      <c r="AP12" s="509"/>
      <c r="AQ12" s="336"/>
      <c r="AR12" s="337"/>
      <c r="AS12" s="337"/>
      <c r="AT12" s="337"/>
      <c r="AU12" s="337"/>
      <c r="AV12" s="337"/>
      <c r="AW12" s="337"/>
      <c r="AX12" s="337"/>
      <c r="AY12" s="337"/>
      <c r="AZ12" s="337"/>
      <c r="BA12" s="337"/>
      <c r="BB12" s="337"/>
      <c r="BC12" s="337"/>
      <c r="BD12" s="337"/>
      <c r="BE12" s="337"/>
      <c r="BF12" s="337"/>
      <c r="BG12" s="338"/>
      <c r="BH12" s="527"/>
      <c r="BI12" s="528"/>
      <c r="BJ12" s="528"/>
      <c r="BK12" s="318"/>
      <c r="BL12" s="319"/>
      <c r="BM12" s="319"/>
      <c r="BN12" s="319"/>
      <c r="BO12" s="319" t="s">
        <v>144</v>
      </c>
      <c r="BP12" s="319"/>
      <c r="BQ12" s="319"/>
      <c r="BR12" s="319"/>
      <c r="BS12" s="319"/>
      <c r="BT12" s="319"/>
      <c r="BU12" s="319" t="s">
        <v>144</v>
      </c>
      <c r="BV12" s="319"/>
      <c r="BW12" s="319"/>
      <c r="BX12" s="319"/>
      <c r="BY12" s="319"/>
      <c r="BZ12" s="327"/>
      <c r="CB12" s="278"/>
      <c r="CC12" s="278"/>
      <c r="CD12" s="278"/>
    </row>
    <row r="13" spans="1:166" ht="9.75" customHeight="1" thickTop="1" thickBot="1">
      <c r="CB13" s="278"/>
      <c r="CC13" s="278"/>
      <c r="CD13" s="278"/>
    </row>
    <row r="14" spans="1:166" ht="30" customHeight="1" thickTop="1" thickBot="1">
      <c r="A14" s="483" t="s">
        <v>38</v>
      </c>
      <c r="B14" s="484"/>
      <c r="C14" s="484"/>
      <c r="D14" s="487" t="s">
        <v>13</v>
      </c>
      <c r="E14" s="488"/>
      <c r="F14" s="500" t="s">
        <v>39</v>
      </c>
      <c r="G14" s="500"/>
      <c r="H14" s="500"/>
      <c r="I14" s="500"/>
      <c r="J14" s="500"/>
      <c r="K14" s="500"/>
      <c r="L14" s="500"/>
      <c r="M14" s="5" t="s">
        <v>11</v>
      </c>
      <c r="N14" s="515"/>
      <c r="O14" s="516"/>
      <c r="P14" s="464" t="s">
        <v>12</v>
      </c>
      <c r="Q14" s="464"/>
      <c r="R14" s="517"/>
      <c r="S14" s="518"/>
      <c r="T14" s="518"/>
      <c r="U14" s="518"/>
      <c r="V14" s="518"/>
      <c r="W14" s="518"/>
      <c r="X14" s="518"/>
      <c r="Y14" s="518"/>
      <c r="Z14" s="518"/>
      <c r="AA14" s="518"/>
      <c r="AB14" s="518"/>
      <c r="AC14" s="518"/>
      <c r="AD14" s="518"/>
      <c r="AE14" s="518"/>
      <c r="AF14" s="518"/>
      <c r="AG14" s="518"/>
      <c r="AH14" s="518"/>
      <c r="AI14" s="518"/>
      <c r="AJ14" s="518"/>
      <c r="AK14" s="518"/>
      <c r="AL14" s="518"/>
      <c r="AM14" s="518"/>
      <c r="AN14" s="181" t="s">
        <v>115</v>
      </c>
      <c r="AO14" s="182"/>
      <c r="AP14" s="182"/>
      <c r="AQ14" s="510" t="s">
        <v>120</v>
      </c>
      <c r="AR14" s="511"/>
      <c r="AS14" s="511"/>
      <c r="AT14" s="511"/>
      <c r="AU14" s="511"/>
      <c r="AV14" s="511"/>
      <c r="AW14" s="511"/>
      <c r="AX14" s="511"/>
      <c r="AY14" s="511"/>
      <c r="AZ14" s="511"/>
      <c r="BA14" s="511"/>
      <c r="BB14" s="512"/>
      <c r="BC14" s="348" t="s">
        <v>91</v>
      </c>
      <c r="BD14" s="348"/>
      <c r="BE14" s="523">
        <f>IF(R40&lt;=R57,0,R40-R57)</f>
        <v>0</v>
      </c>
      <c r="BF14" s="524"/>
      <c r="BG14" s="524"/>
      <c r="BH14" s="524"/>
      <c r="BI14" s="524"/>
      <c r="BJ14" s="524"/>
      <c r="BK14" s="524"/>
      <c r="BL14" s="524"/>
      <c r="BM14" s="524"/>
      <c r="BN14" s="524"/>
      <c r="BO14" s="524"/>
      <c r="BP14" s="524"/>
      <c r="BQ14" s="524"/>
      <c r="BR14" s="524"/>
      <c r="BS14" s="524"/>
      <c r="BT14" s="524"/>
      <c r="BU14" s="524"/>
      <c r="BV14" s="524"/>
      <c r="BW14" s="524"/>
      <c r="BX14" s="524"/>
      <c r="BY14" s="524"/>
      <c r="BZ14" s="525"/>
      <c r="CB14" s="278"/>
      <c r="CC14" s="278"/>
      <c r="CD14" s="278"/>
    </row>
    <row r="15" spans="1:166" ht="30" customHeight="1" thickBot="1">
      <c r="A15" s="485"/>
      <c r="B15" s="486"/>
      <c r="C15" s="486"/>
      <c r="D15" s="491"/>
      <c r="E15" s="492"/>
      <c r="F15" s="330" t="s">
        <v>40</v>
      </c>
      <c r="G15" s="330"/>
      <c r="H15" s="330"/>
      <c r="I15" s="330"/>
      <c r="J15" s="330"/>
      <c r="K15" s="330"/>
      <c r="L15" s="330"/>
      <c r="M15" s="4" t="s">
        <v>11</v>
      </c>
      <c r="N15" s="362"/>
      <c r="O15" s="363"/>
      <c r="P15" s="330" t="s">
        <v>17</v>
      </c>
      <c r="Q15" s="330"/>
      <c r="R15" s="211"/>
      <c r="S15" s="212"/>
      <c r="T15" s="212"/>
      <c r="U15" s="212"/>
      <c r="V15" s="212"/>
      <c r="W15" s="212"/>
      <c r="X15" s="212"/>
      <c r="Y15" s="212"/>
      <c r="Z15" s="212"/>
      <c r="AA15" s="212"/>
      <c r="AB15" s="212"/>
      <c r="AC15" s="212"/>
      <c r="AD15" s="212"/>
      <c r="AE15" s="212"/>
      <c r="AF15" s="212"/>
      <c r="AG15" s="212"/>
      <c r="AH15" s="212"/>
      <c r="AI15" s="212"/>
      <c r="AJ15" s="212"/>
      <c r="AK15" s="212"/>
      <c r="AL15" s="212"/>
      <c r="AM15" s="212"/>
      <c r="AN15" s="183"/>
      <c r="AO15" s="184"/>
      <c r="AP15" s="184"/>
      <c r="AQ15" s="403" t="s">
        <v>272</v>
      </c>
      <c r="AR15" s="404"/>
      <c r="AS15" s="404"/>
      <c r="AT15" s="404"/>
      <c r="AU15" s="404"/>
      <c r="AV15" s="404"/>
      <c r="AW15" s="404"/>
      <c r="AX15" s="404"/>
      <c r="AY15" s="404"/>
      <c r="AZ15" s="404"/>
      <c r="BA15" s="404"/>
      <c r="BB15" s="513"/>
      <c r="BC15" s="330" t="s">
        <v>92</v>
      </c>
      <c r="BD15" s="330"/>
      <c r="BE15" s="430">
        <f>+FB23</f>
        <v>0</v>
      </c>
      <c r="BF15" s="431"/>
      <c r="BG15" s="431"/>
      <c r="BH15" s="431"/>
      <c r="BI15" s="431"/>
      <c r="BJ15" s="431"/>
      <c r="BK15" s="431"/>
      <c r="BL15" s="431"/>
      <c r="BM15" s="431"/>
      <c r="BN15" s="431"/>
      <c r="BO15" s="431"/>
      <c r="BP15" s="431"/>
      <c r="BQ15" s="431"/>
      <c r="BR15" s="431"/>
      <c r="BS15" s="431"/>
      <c r="BT15" s="431"/>
      <c r="BU15" s="431"/>
      <c r="BV15" s="431"/>
      <c r="BW15" s="431"/>
      <c r="BX15" s="431"/>
      <c r="BY15" s="431"/>
      <c r="BZ15" s="432"/>
      <c r="CB15" s="278"/>
      <c r="CC15" s="278"/>
      <c r="CD15" s="278"/>
      <c r="CM15" s="55">
        <f>IF(OR(BE14=0,BE14=""),0,"")</f>
        <v>0</v>
      </c>
      <c r="CN15" s="96" t="s">
        <v>294</v>
      </c>
      <c r="CO15" s="97"/>
      <c r="CP15" s="97"/>
      <c r="CQ15" s="97"/>
      <c r="CR15" s="97"/>
      <c r="CS15" s="97"/>
      <c r="CT15" s="97"/>
      <c r="CU15" s="97"/>
      <c r="CV15" s="97"/>
      <c r="CW15" s="97"/>
      <c r="CX15" s="97"/>
      <c r="CY15" s="97"/>
      <c r="CZ15" s="97"/>
      <c r="DA15" s="97"/>
      <c r="DB15" s="97"/>
      <c r="DC15" s="97"/>
      <c r="DD15" s="97"/>
      <c r="DE15" s="97"/>
      <c r="DF15" s="97"/>
      <c r="DG15" s="97"/>
      <c r="DH15" s="97"/>
      <c r="DI15" s="97"/>
      <c r="DJ15" s="97" t="s">
        <v>291</v>
      </c>
      <c r="DK15" s="97"/>
      <c r="DL15" s="97"/>
      <c r="DM15" s="97"/>
      <c r="DN15" s="97"/>
      <c r="DO15" s="98" t="s">
        <v>295</v>
      </c>
      <c r="DP15" s="97"/>
      <c r="DQ15" s="97"/>
      <c r="DR15" s="97"/>
      <c r="DS15" s="97"/>
      <c r="DT15" s="97"/>
      <c r="DU15" s="97"/>
      <c r="DV15" s="97"/>
      <c r="DW15" s="99"/>
    </row>
    <row r="16" spans="1:166" ht="30" customHeight="1">
      <c r="A16" s="485"/>
      <c r="B16" s="486"/>
      <c r="C16" s="486"/>
      <c r="D16" s="339" t="s">
        <v>14</v>
      </c>
      <c r="E16" s="303"/>
      <c r="F16" s="303"/>
      <c r="G16" s="303"/>
      <c r="H16" s="303"/>
      <c r="I16" s="303"/>
      <c r="J16" s="4" t="s">
        <v>15</v>
      </c>
      <c r="K16" s="362"/>
      <c r="L16" s="363"/>
      <c r="M16" s="4" t="s">
        <v>16</v>
      </c>
      <c r="N16" s="515"/>
      <c r="O16" s="516"/>
      <c r="P16" s="330" t="s">
        <v>18</v>
      </c>
      <c r="Q16" s="330"/>
      <c r="R16" s="211"/>
      <c r="S16" s="212"/>
      <c r="T16" s="212"/>
      <c r="U16" s="212"/>
      <c r="V16" s="212"/>
      <c r="W16" s="212"/>
      <c r="X16" s="212"/>
      <c r="Y16" s="212"/>
      <c r="Z16" s="212"/>
      <c r="AA16" s="212"/>
      <c r="AB16" s="212"/>
      <c r="AC16" s="212"/>
      <c r="AD16" s="212"/>
      <c r="AE16" s="212"/>
      <c r="AF16" s="212"/>
      <c r="AG16" s="212"/>
      <c r="AH16" s="212"/>
      <c r="AI16" s="212"/>
      <c r="AJ16" s="212"/>
      <c r="AK16" s="212"/>
      <c r="AL16" s="212"/>
      <c r="AM16" s="212"/>
      <c r="AN16" s="183"/>
      <c r="AO16" s="184"/>
      <c r="AP16" s="184"/>
      <c r="AQ16" s="412" t="s">
        <v>93</v>
      </c>
      <c r="AR16" s="413"/>
      <c r="AS16" s="413"/>
      <c r="AT16" s="413"/>
      <c r="AU16" s="413"/>
      <c r="AV16" s="413"/>
      <c r="AW16" s="413"/>
      <c r="AX16" s="413"/>
      <c r="AY16" s="413"/>
      <c r="AZ16" s="413"/>
      <c r="BA16" s="413"/>
      <c r="BB16" s="414"/>
      <c r="BC16" s="330" t="s">
        <v>94</v>
      </c>
      <c r="BD16" s="330"/>
      <c r="BE16" s="211"/>
      <c r="BF16" s="212"/>
      <c r="BG16" s="212"/>
      <c r="BH16" s="212"/>
      <c r="BI16" s="212"/>
      <c r="BJ16" s="212"/>
      <c r="BK16" s="212"/>
      <c r="BL16" s="212"/>
      <c r="BM16" s="212"/>
      <c r="BN16" s="212"/>
      <c r="BO16" s="212"/>
      <c r="BP16" s="212"/>
      <c r="BQ16" s="212"/>
      <c r="BR16" s="212"/>
      <c r="BS16" s="212"/>
      <c r="BT16" s="212"/>
      <c r="BU16" s="212"/>
      <c r="BV16" s="212"/>
      <c r="BW16" s="212"/>
      <c r="BX16" s="212"/>
      <c r="BY16" s="212"/>
      <c r="BZ16" s="213"/>
      <c r="CB16" s="278"/>
      <c r="CC16" s="278"/>
      <c r="CD16" s="278"/>
      <c r="CM16" s="55">
        <f>IF(AND($BE$14&gt;=CN16,$BE$14&lt;=CZ16),1,0)</f>
        <v>0</v>
      </c>
      <c r="CN16" s="100">
        <v>1000</v>
      </c>
      <c r="CO16" s="101"/>
      <c r="CP16" s="101"/>
      <c r="CQ16" s="101"/>
      <c r="CR16" s="101"/>
      <c r="CS16" s="101"/>
      <c r="CT16" s="101"/>
      <c r="CU16" s="101"/>
      <c r="CV16" s="101"/>
      <c r="CW16" s="101"/>
      <c r="CX16" s="102" t="s">
        <v>292</v>
      </c>
      <c r="CY16" s="101"/>
      <c r="CZ16" s="101">
        <v>1949000</v>
      </c>
      <c r="DA16" s="101"/>
      <c r="DB16" s="101"/>
      <c r="DC16" s="101"/>
      <c r="DD16" s="101"/>
      <c r="DE16" s="101"/>
      <c r="DF16" s="101"/>
      <c r="DG16" s="101"/>
      <c r="DH16" s="101"/>
      <c r="DI16" s="101"/>
      <c r="DJ16" s="103">
        <v>5</v>
      </c>
      <c r="DK16" s="101"/>
      <c r="DL16" s="101"/>
      <c r="DM16" s="101"/>
      <c r="DN16" s="104"/>
      <c r="DO16" s="105">
        <v>0</v>
      </c>
      <c r="DP16" s="105"/>
      <c r="DQ16" s="105"/>
      <c r="DR16" s="105"/>
      <c r="DS16" s="105"/>
      <c r="DT16" s="105"/>
      <c r="DU16" s="105"/>
      <c r="DV16" s="105"/>
      <c r="DW16" s="106"/>
      <c r="DY16" s="68">
        <f>IF(CM16=1,$BE$14,0)</f>
        <v>0</v>
      </c>
      <c r="DZ16" s="68"/>
      <c r="EA16" s="68"/>
      <c r="EB16" s="68"/>
      <c r="EC16" s="68"/>
      <c r="ED16" s="68"/>
      <c r="EE16" s="68"/>
      <c r="EF16" s="68"/>
      <c r="EG16" s="68"/>
      <c r="EH16" s="68"/>
      <c r="EI16" s="77" t="s">
        <v>293</v>
      </c>
      <c r="EJ16" s="68"/>
      <c r="EK16" s="68"/>
      <c r="EL16" s="68">
        <f>IF(CM16=1,DJ16,0)</f>
        <v>0</v>
      </c>
      <c r="EM16" s="68"/>
      <c r="EN16" s="68"/>
      <c r="EO16" s="68" t="str">
        <f>IF(CM16=1,"%","")</f>
        <v/>
      </c>
      <c r="EP16" s="68"/>
      <c r="EQ16" s="68" t="str">
        <f>IF(CM16=1,"－","")</f>
        <v/>
      </c>
      <c r="ER16" s="68"/>
      <c r="ES16" s="68">
        <f>IF(CM16=1,DO16,0)</f>
        <v>0</v>
      </c>
      <c r="ET16" s="68"/>
      <c r="EU16" s="68"/>
      <c r="EV16" s="68"/>
      <c r="EW16" s="68"/>
      <c r="EX16" s="68"/>
      <c r="EY16" s="68"/>
      <c r="EZ16" s="68" t="str">
        <f>IF(CM16=1,"=","")</f>
        <v/>
      </c>
      <c r="FA16" s="68"/>
      <c r="FB16" s="69">
        <f>+(DY16*EL16/100)-ES16</f>
        <v>0</v>
      </c>
      <c r="FC16" s="69"/>
      <c r="FD16" s="69"/>
      <c r="FE16" s="69"/>
      <c r="FF16" s="69"/>
      <c r="FG16" s="69"/>
      <c r="FH16" s="69"/>
      <c r="FI16" s="69"/>
      <c r="FJ16" s="69"/>
    </row>
    <row r="17" spans="1:166" ht="33" customHeight="1">
      <c r="A17" s="485"/>
      <c r="B17" s="486"/>
      <c r="C17" s="486"/>
      <c r="D17" s="339" t="s">
        <v>19</v>
      </c>
      <c r="E17" s="303"/>
      <c r="F17" s="303"/>
      <c r="G17" s="303"/>
      <c r="H17" s="303"/>
      <c r="I17" s="303"/>
      <c r="J17" s="303"/>
      <c r="K17" s="303"/>
      <c r="L17" s="303"/>
      <c r="M17" s="303"/>
      <c r="N17" s="303"/>
      <c r="O17" s="303"/>
      <c r="P17" s="330" t="s">
        <v>20</v>
      </c>
      <c r="Q17" s="330"/>
      <c r="R17" s="211"/>
      <c r="S17" s="212"/>
      <c r="T17" s="212"/>
      <c r="U17" s="212"/>
      <c r="V17" s="212"/>
      <c r="W17" s="212"/>
      <c r="X17" s="212"/>
      <c r="Y17" s="212"/>
      <c r="Z17" s="212"/>
      <c r="AA17" s="212"/>
      <c r="AB17" s="212"/>
      <c r="AC17" s="212"/>
      <c r="AD17" s="212"/>
      <c r="AE17" s="212"/>
      <c r="AF17" s="212"/>
      <c r="AG17" s="212"/>
      <c r="AH17" s="212"/>
      <c r="AI17" s="212"/>
      <c r="AJ17" s="212"/>
      <c r="AK17" s="212"/>
      <c r="AL17" s="212"/>
      <c r="AM17" s="212"/>
      <c r="AN17" s="183"/>
      <c r="AO17" s="184"/>
      <c r="AP17" s="184"/>
      <c r="AQ17" s="339"/>
      <c r="AR17" s="303"/>
      <c r="AS17" s="303"/>
      <c r="AT17" s="303"/>
      <c r="AU17" s="303"/>
      <c r="AV17" s="303"/>
      <c r="AW17" s="303"/>
      <c r="AX17" s="303"/>
      <c r="AY17" s="303"/>
      <c r="AZ17" s="4" t="s">
        <v>11</v>
      </c>
      <c r="BA17" s="362"/>
      <c r="BB17" s="363"/>
      <c r="BC17" s="330" t="s">
        <v>95</v>
      </c>
      <c r="BD17" s="330"/>
      <c r="BE17" s="211"/>
      <c r="BF17" s="212"/>
      <c r="BG17" s="212"/>
      <c r="BH17" s="212"/>
      <c r="BI17" s="212"/>
      <c r="BJ17" s="212"/>
      <c r="BK17" s="212"/>
      <c r="BL17" s="212"/>
      <c r="BM17" s="212"/>
      <c r="BN17" s="212"/>
      <c r="BO17" s="212"/>
      <c r="BP17" s="212"/>
      <c r="BQ17" s="212"/>
      <c r="BR17" s="212"/>
      <c r="BS17" s="212"/>
      <c r="BT17" s="212"/>
      <c r="BU17" s="212"/>
      <c r="BV17" s="212"/>
      <c r="BW17" s="212"/>
      <c r="BX17" s="212"/>
      <c r="BY17" s="212"/>
      <c r="BZ17" s="213"/>
      <c r="CB17" s="278"/>
      <c r="CC17" s="278"/>
      <c r="CD17" s="278"/>
      <c r="CM17" s="55">
        <f t="shared" ref="CM17:CM22" si="0">IF(AND($BE$14&gt;=CN17,$BE$14&lt;=CZ17),1,0)</f>
        <v>0</v>
      </c>
      <c r="CN17" s="78">
        <v>1950000</v>
      </c>
      <c r="CO17" s="79"/>
      <c r="CP17" s="79"/>
      <c r="CQ17" s="79"/>
      <c r="CR17" s="79"/>
      <c r="CS17" s="79"/>
      <c r="CT17" s="79"/>
      <c r="CU17" s="79"/>
      <c r="CV17" s="79"/>
      <c r="CW17" s="79"/>
      <c r="CX17" s="80" t="s">
        <v>292</v>
      </c>
      <c r="CY17" s="79"/>
      <c r="CZ17" s="79">
        <v>3299000</v>
      </c>
      <c r="DA17" s="79"/>
      <c r="DB17" s="79"/>
      <c r="DC17" s="79"/>
      <c r="DD17" s="79"/>
      <c r="DE17" s="79"/>
      <c r="DF17" s="79"/>
      <c r="DG17" s="79"/>
      <c r="DH17" s="79"/>
      <c r="DI17" s="79"/>
      <c r="DJ17" s="81">
        <v>10</v>
      </c>
      <c r="DK17" s="79"/>
      <c r="DL17" s="79"/>
      <c r="DM17" s="79"/>
      <c r="DN17" s="82"/>
      <c r="DO17" s="83">
        <v>97500</v>
      </c>
      <c r="DP17" s="83"/>
      <c r="DQ17" s="83"/>
      <c r="DR17" s="83"/>
      <c r="DS17" s="83"/>
      <c r="DT17" s="83"/>
      <c r="DU17" s="83"/>
      <c r="DV17" s="83"/>
      <c r="DW17" s="84"/>
      <c r="DY17" s="68">
        <f t="shared" ref="DY17:DY22" si="1">IF(CM17=1,$BE$14,0)</f>
        <v>0</v>
      </c>
      <c r="DZ17" s="68"/>
      <c r="EA17" s="68"/>
      <c r="EB17" s="68"/>
      <c r="EC17" s="68"/>
      <c r="ED17" s="68"/>
      <c r="EE17" s="68"/>
      <c r="EF17" s="68"/>
      <c r="EG17" s="68"/>
      <c r="EH17" s="68"/>
      <c r="EI17" s="77" t="s">
        <v>293</v>
      </c>
      <c r="EJ17" s="68"/>
      <c r="EK17" s="68"/>
      <c r="EL17" s="68">
        <f t="shared" ref="EL17:EL22" si="2">IF(CM17=1,DJ17,0)</f>
        <v>0</v>
      </c>
      <c r="EM17" s="68"/>
      <c r="EN17" s="68"/>
      <c r="EO17" s="68" t="str">
        <f t="shared" ref="EO17:EO22" si="3">IF(CM17=1,"%","")</f>
        <v/>
      </c>
      <c r="EP17" s="68"/>
      <c r="EQ17" s="68" t="str">
        <f t="shared" ref="EQ17:EQ22" si="4">IF(CM17=1,"－","")</f>
        <v/>
      </c>
      <c r="ER17" s="68"/>
      <c r="ES17" s="68">
        <f t="shared" ref="ES17:ES22" si="5">IF(CM17=1,DO17,0)</f>
        <v>0</v>
      </c>
      <c r="ET17" s="68"/>
      <c r="EU17" s="68"/>
      <c r="EV17" s="68"/>
      <c r="EW17" s="68"/>
      <c r="EX17" s="68"/>
      <c r="EY17" s="68"/>
      <c r="EZ17" s="68" t="str">
        <f t="shared" ref="EZ17:EZ22" si="6">IF(CM17=1,"=","")</f>
        <v/>
      </c>
      <c r="FA17" s="68"/>
      <c r="FB17" s="69">
        <f t="shared" ref="FB17:FB22" si="7">+(DY17*EL17/100)-ES17</f>
        <v>0</v>
      </c>
      <c r="FC17" s="69"/>
      <c r="FD17" s="69"/>
      <c r="FE17" s="69"/>
      <c r="FF17" s="69"/>
      <c r="FG17" s="69"/>
      <c r="FH17" s="69"/>
      <c r="FI17" s="69"/>
      <c r="FJ17" s="69"/>
    </row>
    <row r="18" spans="1:166" ht="36" customHeight="1">
      <c r="A18" s="485"/>
      <c r="B18" s="486"/>
      <c r="C18" s="486"/>
      <c r="D18" s="339" t="s">
        <v>24</v>
      </c>
      <c r="E18" s="303"/>
      <c r="F18" s="303"/>
      <c r="G18" s="303"/>
      <c r="H18" s="303"/>
      <c r="I18" s="303"/>
      <c r="J18" s="303"/>
      <c r="K18" s="303"/>
      <c r="L18" s="303"/>
      <c r="M18" s="4" t="s">
        <v>11</v>
      </c>
      <c r="N18" s="362"/>
      <c r="O18" s="363"/>
      <c r="P18" s="330" t="s">
        <v>22</v>
      </c>
      <c r="Q18" s="330"/>
      <c r="R18" s="211"/>
      <c r="S18" s="212"/>
      <c r="T18" s="212"/>
      <c r="U18" s="212"/>
      <c r="V18" s="212"/>
      <c r="W18" s="212"/>
      <c r="X18" s="212"/>
      <c r="Y18" s="212"/>
      <c r="Z18" s="212"/>
      <c r="AA18" s="212"/>
      <c r="AB18" s="212"/>
      <c r="AC18" s="212"/>
      <c r="AD18" s="212"/>
      <c r="AE18" s="212"/>
      <c r="AF18" s="212"/>
      <c r="AG18" s="212"/>
      <c r="AH18" s="212"/>
      <c r="AI18" s="212"/>
      <c r="AJ18" s="212"/>
      <c r="AK18" s="212"/>
      <c r="AL18" s="212"/>
      <c r="AM18" s="212"/>
      <c r="AN18" s="183"/>
      <c r="AO18" s="184"/>
      <c r="AP18" s="184"/>
      <c r="AQ18" s="416" t="s">
        <v>97</v>
      </c>
      <c r="AR18" s="417"/>
      <c r="AS18" s="417"/>
      <c r="AT18" s="417"/>
      <c r="AU18" s="417"/>
      <c r="AV18" s="417"/>
      <c r="AW18" s="4" t="s">
        <v>15</v>
      </c>
      <c r="AX18" s="362"/>
      <c r="AY18" s="363"/>
      <c r="AZ18" s="4" t="s">
        <v>16</v>
      </c>
      <c r="BA18" s="362"/>
      <c r="BB18" s="363"/>
      <c r="BC18" s="330" t="s">
        <v>96</v>
      </c>
      <c r="BD18" s="330"/>
      <c r="BE18" s="211"/>
      <c r="BF18" s="212"/>
      <c r="BG18" s="212"/>
      <c r="BH18" s="212"/>
      <c r="BI18" s="212"/>
      <c r="BJ18" s="212"/>
      <c r="BK18" s="212"/>
      <c r="BL18" s="212"/>
      <c r="BM18" s="212"/>
      <c r="BN18" s="212"/>
      <c r="BO18" s="212"/>
      <c r="BP18" s="212"/>
      <c r="BQ18" s="212"/>
      <c r="BR18" s="212"/>
      <c r="BS18" s="212"/>
      <c r="BT18" s="212"/>
      <c r="BU18" s="212"/>
      <c r="BV18" s="212"/>
      <c r="BW18" s="212"/>
      <c r="BX18" s="212"/>
      <c r="BY18" s="212"/>
      <c r="BZ18" s="213"/>
      <c r="CB18" s="278"/>
      <c r="CC18" s="278"/>
      <c r="CD18" s="278"/>
      <c r="CM18" s="55">
        <f t="shared" si="0"/>
        <v>0</v>
      </c>
      <c r="CN18" s="78">
        <v>3300000</v>
      </c>
      <c r="CO18" s="79"/>
      <c r="CP18" s="79"/>
      <c r="CQ18" s="79"/>
      <c r="CR18" s="79"/>
      <c r="CS18" s="79"/>
      <c r="CT18" s="79"/>
      <c r="CU18" s="79"/>
      <c r="CV18" s="79"/>
      <c r="CW18" s="79"/>
      <c r="CX18" s="80" t="s">
        <v>292</v>
      </c>
      <c r="CY18" s="79"/>
      <c r="CZ18" s="79">
        <v>6949000</v>
      </c>
      <c r="DA18" s="79"/>
      <c r="DB18" s="79"/>
      <c r="DC18" s="79"/>
      <c r="DD18" s="79"/>
      <c r="DE18" s="79"/>
      <c r="DF18" s="79"/>
      <c r="DG18" s="79"/>
      <c r="DH18" s="79"/>
      <c r="DI18" s="79"/>
      <c r="DJ18" s="81">
        <v>20</v>
      </c>
      <c r="DK18" s="79"/>
      <c r="DL18" s="79"/>
      <c r="DM18" s="79"/>
      <c r="DN18" s="82"/>
      <c r="DO18" s="83">
        <v>427500</v>
      </c>
      <c r="DP18" s="83"/>
      <c r="DQ18" s="83"/>
      <c r="DR18" s="83"/>
      <c r="DS18" s="83"/>
      <c r="DT18" s="83"/>
      <c r="DU18" s="83"/>
      <c r="DV18" s="83"/>
      <c r="DW18" s="84"/>
      <c r="DY18" s="68">
        <f t="shared" si="1"/>
        <v>0</v>
      </c>
      <c r="DZ18" s="68"/>
      <c r="EA18" s="68"/>
      <c r="EB18" s="68"/>
      <c r="EC18" s="68"/>
      <c r="ED18" s="68"/>
      <c r="EE18" s="68"/>
      <c r="EF18" s="68"/>
      <c r="EG18" s="68"/>
      <c r="EH18" s="68"/>
      <c r="EI18" s="77" t="s">
        <v>293</v>
      </c>
      <c r="EJ18" s="68"/>
      <c r="EK18" s="68"/>
      <c r="EL18" s="68">
        <f t="shared" si="2"/>
        <v>0</v>
      </c>
      <c r="EM18" s="68"/>
      <c r="EN18" s="68"/>
      <c r="EO18" s="68" t="str">
        <f t="shared" si="3"/>
        <v/>
      </c>
      <c r="EP18" s="68"/>
      <c r="EQ18" s="68" t="str">
        <f t="shared" si="4"/>
        <v/>
      </c>
      <c r="ER18" s="68"/>
      <c r="ES18" s="68">
        <f t="shared" si="5"/>
        <v>0</v>
      </c>
      <c r="ET18" s="68"/>
      <c r="EU18" s="68"/>
      <c r="EV18" s="68"/>
      <c r="EW18" s="68"/>
      <c r="EX18" s="68"/>
      <c r="EY18" s="68"/>
      <c r="EZ18" s="68" t="str">
        <f t="shared" si="6"/>
        <v/>
      </c>
      <c r="FA18" s="68"/>
      <c r="FB18" s="69">
        <f t="shared" si="7"/>
        <v>0</v>
      </c>
      <c r="FC18" s="69"/>
      <c r="FD18" s="69"/>
      <c r="FE18" s="69"/>
      <c r="FF18" s="69"/>
      <c r="FG18" s="69"/>
      <c r="FH18" s="69"/>
      <c r="FI18" s="69"/>
      <c r="FJ18" s="69"/>
    </row>
    <row r="19" spans="1:166" ht="30.75" customHeight="1">
      <c r="A19" s="485"/>
      <c r="B19" s="486"/>
      <c r="C19" s="486"/>
      <c r="D19" s="339" t="s">
        <v>21</v>
      </c>
      <c r="E19" s="303"/>
      <c r="F19" s="330" t="s">
        <v>30</v>
      </c>
      <c r="G19" s="330"/>
      <c r="H19" s="330"/>
      <c r="I19" s="330"/>
      <c r="J19" s="330"/>
      <c r="K19" s="330"/>
      <c r="L19" s="330"/>
      <c r="M19" s="330"/>
      <c r="N19" s="330"/>
      <c r="O19" s="330"/>
      <c r="P19" s="330" t="s">
        <v>25</v>
      </c>
      <c r="Q19" s="330"/>
      <c r="R19" s="211"/>
      <c r="S19" s="212"/>
      <c r="T19" s="212"/>
      <c r="U19" s="212"/>
      <c r="V19" s="212"/>
      <c r="W19" s="212"/>
      <c r="X19" s="212"/>
      <c r="Y19" s="212"/>
      <c r="Z19" s="212"/>
      <c r="AA19" s="212"/>
      <c r="AB19" s="212"/>
      <c r="AC19" s="212"/>
      <c r="AD19" s="212"/>
      <c r="AE19" s="212"/>
      <c r="AF19" s="212"/>
      <c r="AG19" s="212"/>
      <c r="AH19" s="212"/>
      <c r="AI19" s="212"/>
      <c r="AJ19" s="212"/>
      <c r="AK19" s="212"/>
      <c r="AL19" s="212"/>
      <c r="AM19" s="212"/>
      <c r="AN19" s="183"/>
      <c r="AO19" s="184"/>
      <c r="AP19" s="184"/>
      <c r="AQ19" s="331" t="s">
        <v>98</v>
      </c>
      <c r="AR19" s="332"/>
      <c r="AS19" s="332"/>
      <c r="AT19" s="332"/>
      <c r="AU19" s="332"/>
      <c r="AV19" s="332"/>
      <c r="AW19" s="332"/>
      <c r="AX19" s="332"/>
      <c r="AY19" s="332"/>
      <c r="AZ19" s="332"/>
      <c r="BA19" s="332"/>
      <c r="BB19" s="332"/>
      <c r="BC19" s="340" t="s">
        <v>99</v>
      </c>
      <c r="BD19" s="341"/>
      <c r="BE19" s="211"/>
      <c r="BF19" s="212"/>
      <c r="BG19" s="212"/>
      <c r="BH19" s="212"/>
      <c r="BI19" s="212"/>
      <c r="BJ19" s="212"/>
      <c r="BK19" s="212"/>
      <c r="BL19" s="212"/>
      <c r="BM19" s="212"/>
      <c r="BN19" s="212"/>
      <c r="BO19" s="212"/>
      <c r="BP19" s="212"/>
      <c r="BQ19" s="212"/>
      <c r="BR19" s="212"/>
      <c r="BS19" s="212"/>
      <c r="BT19" s="212"/>
      <c r="BU19" s="212"/>
      <c r="BV19" s="212"/>
      <c r="BW19" s="212"/>
      <c r="BX19" s="212"/>
      <c r="BY19" s="212"/>
      <c r="BZ19" s="213"/>
      <c r="CM19" s="55">
        <f t="shared" si="0"/>
        <v>0</v>
      </c>
      <c r="CN19" s="78">
        <v>6950000</v>
      </c>
      <c r="CO19" s="79"/>
      <c r="CP19" s="79"/>
      <c r="CQ19" s="79"/>
      <c r="CR19" s="79"/>
      <c r="CS19" s="79"/>
      <c r="CT19" s="79"/>
      <c r="CU19" s="79"/>
      <c r="CV19" s="79"/>
      <c r="CW19" s="79"/>
      <c r="CX19" s="80" t="s">
        <v>292</v>
      </c>
      <c r="CY19" s="79"/>
      <c r="CZ19" s="79">
        <v>8999000</v>
      </c>
      <c r="DA19" s="79"/>
      <c r="DB19" s="79"/>
      <c r="DC19" s="79"/>
      <c r="DD19" s="79"/>
      <c r="DE19" s="79"/>
      <c r="DF19" s="79"/>
      <c r="DG19" s="79"/>
      <c r="DH19" s="79"/>
      <c r="DI19" s="79"/>
      <c r="DJ19" s="81">
        <v>23</v>
      </c>
      <c r="DK19" s="79"/>
      <c r="DL19" s="79"/>
      <c r="DM19" s="79"/>
      <c r="DN19" s="82"/>
      <c r="DO19" s="83">
        <v>636000</v>
      </c>
      <c r="DP19" s="83"/>
      <c r="DQ19" s="83"/>
      <c r="DR19" s="83"/>
      <c r="DS19" s="83"/>
      <c r="DT19" s="83"/>
      <c r="DU19" s="83"/>
      <c r="DV19" s="83"/>
      <c r="DW19" s="84"/>
      <c r="DY19" s="68">
        <f t="shared" si="1"/>
        <v>0</v>
      </c>
      <c r="DZ19" s="68"/>
      <c r="EA19" s="68"/>
      <c r="EB19" s="68"/>
      <c r="EC19" s="68"/>
      <c r="ED19" s="68"/>
      <c r="EE19" s="68"/>
      <c r="EF19" s="68"/>
      <c r="EG19" s="68"/>
      <c r="EH19" s="68"/>
      <c r="EI19" s="77" t="s">
        <v>293</v>
      </c>
      <c r="EJ19" s="68"/>
      <c r="EK19" s="68"/>
      <c r="EL19" s="68">
        <f t="shared" si="2"/>
        <v>0</v>
      </c>
      <c r="EM19" s="68"/>
      <c r="EN19" s="68"/>
      <c r="EO19" s="68" t="str">
        <f t="shared" si="3"/>
        <v/>
      </c>
      <c r="EP19" s="68"/>
      <c r="EQ19" s="68" t="str">
        <f t="shared" si="4"/>
        <v/>
      </c>
      <c r="ER19" s="68"/>
      <c r="ES19" s="68">
        <f t="shared" si="5"/>
        <v>0</v>
      </c>
      <c r="ET19" s="68"/>
      <c r="EU19" s="68"/>
      <c r="EV19" s="68"/>
      <c r="EW19" s="68"/>
      <c r="EX19" s="68"/>
      <c r="EY19" s="68"/>
      <c r="EZ19" s="68" t="str">
        <f t="shared" si="6"/>
        <v/>
      </c>
      <c r="FA19" s="68"/>
      <c r="FB19" s="69">
        <f t="shared" si="7"/>
        <v>0</v>
      </c>
      <c r="FC19" s="69"/>
      <c r="FD19" s="69"/>
      <c r="FE19" s="69"/>
      <c r="FF19" s="69"/>
      <c r="FG19" s="69"/>
      <c r="FH19" s="69"/>
      <c r="FI19" s="69"/>
      <c r="FJ19" s="69"/>
    </row>
    <row r="20" spans="1:166" ht="36.75" customHeight="1" thickBot="1">
      <c r="A20" s="485"/>
      <c r="B20" s="486"/>
      <c r="C20" s="486"/>
      <c r="D20" s="339"/>
      <c r="E20" s="303"/>
      <c r="F20" s="330" t="s">
        <v>29</v>
      </c>
      <c r="G20" s="330"/>
      <c r="H20" s="330"/>
      <c r="I20" s="330"/>
      <c r="J20" s="330"/>
      <c r="K20" s="330"/>
      <c r="L20" s="330"/>
      <c r="M20" s="4" t="s">
        <v>11</v>
      </c>
      <c r="N20" s="362"/>
      <c r="O20" s="363"/>
      <c r="P20" s="330" t="s">
        <v>26</v>
      </c>
      <c r="Q20" s="330"/>
      <c r="R20" s="211"/>
      <c r="S20" s="212"/>
      <c r="T20" s="212"/>
      <c r="U20" s="212"/>
      <c r="V20" s="212"/>
      <c r="W20" s="212"/>
      <c r="X20" s="212"/>
      <c r="Y20" s="212"/>
      <c r="Z20" s="212"/>
      <c r="AA20" s="212"/>
      <c r="AB20" s="212"/>
      <c r="AC20" s="212"/>
      <c r="AD20" s="212"/>
      <c r="AE20" s="212"/>
      <c r="AF20" s="212"/>
      <c r="AG20" s="212"/>
      <c r="AH20" s="212"/>
      <c r="AI20" s="212"/>
      <c r="AJ20" s="212"/>
      <c r="AK20" s="212"/>
      <c r="AL20" s="212"/>
      <c r="AM20" s="212"/>
      <c r="AN20" s="183"/>
      <c r="AO20" s="184"/>
      <c r="AP20" s="184"/>
      <c r="AQ20" s="328" t="s">
        <v>101</v>
      </c>
      <c r="AR20" s="329"/>
      <c r="AS20" s="329"/>
      <c r="AT20" s="329"/>
      <c r="AU20" s="329"/>
      <c r="AV20" s="329"/>
      <c r="AW20" s="329"/>
      <c r="AX20" s="329"/>
      <c r="AY20" s="329"/>
      <c r="AZ20" s="4" t="s">
        <v>11</v>
      </c>
      <c r="BA20" s="362"/>
      <c r="BB20" s="363"/>
      <c r="BC20" s="401" t="s">
        <v>100</v>
      </c>
      <c r="BD20" s="402"/>
      <c r="BE20" s="113"/>
      <c r="BF20" s="114"/>
      <c r="BG20" s="114"/>
      <c r="BH20" s="114"/>
      <c r="BI20" s="114"/>
      <c r="BJ20" s="114"/>
      <c r="BK20" s="114"/>
      <c r="BL20" s="114"/>
      <c r="BM20" s="114"/>
      <c r="BN20" s="114"/>
      <c r="BO20" s="114"/>
      <c r="BP20" s="114"/>
      <c r="BQ20" s="114"/>
      <c r="BR20" s="114"/>
      <c r="BS20" s="114"/>
      <c r="BT20" s="114"/>
      <c r="BU20" s="114"/>
      <c r="BV20" s="114"/>
      <c r="BW20" s="114"/>
      <c r="BX20" s="114"/>
      <c r="BY20" s="114"/>
      <c r="BZ20" s="115"/>
      <c r="CB20" s="239" t="s">
        <v>275</v>
      </c>
      <c r="CC20" s="239"/>
      <c r="CD20" s="239"/>
      <c r="CM20" s="55">
        <f t="shared" si="0"/>
        <v>0</v>
      </c>
      <c r="CN20" s="78">
        <v>9000000</v>
      </c>
      <c r="CO20" s="79"/>
      <c r="CP20" s="79"/>
      <c r="CQ20" s="79"/>
      <c r="CR20" s="79"/>
      <c r="CS20" s="79"/>
      <c r="CT20" s="79"/>
      <c r="CU20" s="79"/>
      <c r="CV20" s="79"/>
      <c r="CW20" s="79"/>
      <c r="CX20" s="80" t="s">
        <v>292</v>
      </c>
      <c r="CY20" s="79"/>
      <c r="CZ20" s="79">
        <v>17999000</v>
      </c>
      <c r="DA20" s="79"/>
      <c r="DB20" s="79"/>
      <c r="DC20" s="79"/>
      <c r="DD20" s="79"/>
      <c r="DE20" s="79"/>
      <c r="DF20" s="79"/>
      <c r="DG20" s="79"/>
      <c r="DH20" s="79"/>
      <c r="DI20" s="79"/>
      <c r="DJ20" s="81">
        <v>33</v>
      </c>
      <c r="DK20" s="79"/>
      <c r="DL20" s="79"/>
      <c r="DM20" s="79"/>
      <c r="DN20" s="82"/>
      <c r="DO20" s="83">
        <v>1536000</v>
      </c>
      <c r="DP20" s="83"/>
      <c r="DQ20" s="83"/>
      <c r="DR20" s="83"/>
      <c r="DS20" s="83"/>
      <c r="DT20" s="83"/>
      <c r="DU20" s="83"/>
      <c r="DV20" s="83"/>
      <c r="DW20" s="84"/>
      <c r="DY20" s="68">
        <f t="shared" si="1"/>
        <v>0</v>
      </c>
      <c r="DZ20" s="68"/>
      <c r="EA20" s="68"/>
      <c r="EB20" s="68"/>
      <c r="EC20" s="68"/>
      <c r="ED20" s="68"/>
      <c r="EE20" s="68"/>
      <c r="EF20" s="68"/>
      <c r="EG20" s="68"/>
      <c r="EH20" s="68"/>
      <c r="EI20" s="77" t="s">
        <v>293</v>
      </c>
      <c r="EJ20" s="68"/>
      <c r="EK20" s="68"/>
      <c r="EL20" s="68">
        <f t="shared" si="2"/>
        <v>0</v>
      </c>
      <c r="EM20" s="68"/>
      <c r="EN20" s="68"/>
      <c r="EO20" s="68" t="str">
        <f t="shared" si="3"/>
        <v/>
      </c>
      <c r="EP20" s="68"/>
      <c r="EQ20" s="68" t="str">
        <f t="shared" si="4"/>
        <v/>
      </c>
      <c r="ER20" s="68"/>
      <c r="ES20" s="68">
        <f t="shared" si="5"/>
        <v>0</v>
      </c>
      <c r="ET20" s="68"/>
      <c r="EU20" s="68"/>
      <c r="EV20" s="68"/>
      <c r="EW20" s="68"/>
      <c r="EX20" s="68"/>
      <c r="EY20" s="68"/>
      <c r="EZ20" s="68" t="str">
        <f t="shared" si="6"/>
        <v/>
      </c>
      <c r="FA20" s="68"/>
      <c r="FB20" s="69">
        <f t="shared" si="7"/>
        <v>0</v>
      </c>
      <c r="FC20" s="69"/>
      <c r="FD20" s="69"/>
      <c r="FE20" s="69"/>
      <c r="FF20" s="69"/>
      <c r="FG20" s="69"/>
      <c r="FH20" s="69"/>
      <c r="FI20" s="69"/>
      <c r="FJ20" s="69"/>
    </row>
    <row r="21" spans="1:166" ht="37.5" customHeight="1" thickBot="1">
      <c r="A21" s="485"/>
      <c r="B21" s="486"/>
      <c r="C21" s="486"/>
      <c r="D21" s="339"/>
      <c r="E21" s="303"/>
      <c r="F21" s="330" t="s">
        <v>28</v>
      </c>
      <c r="G21" s="330"/>
      <c r="H21" s="330"/>
      <c r="I21" s="330"/>
      <c r="J21" s="330"/>
      <c r="K21" s="330"/>
      <c r="L21" s="330"/>
      <c r="M21" s="4" t="s">
        <v>11</v>
      </c>
      <c r="N21" s="362"/>
      <c r="O21" s="363"/>
      <c r="P21" s="330" t="s">
        <v>27</v>
      </c>
      <c r="Q21" s="330"/>
      <c r="R21" s="211"/>
      <c r="S21" s="212"/>
      <c r="T21" s="212"/>
      <c r="U21" s="212"/>
      <c r="V21" s="212"/>
      <c r="W21" s="212"/>
      <c r="X21" s="212"/>
      <c r="Y21" s="212"/>
      <c r="Z21" s="212"/>
      <c r="AA21" s="212"/>
      <c r="AB21" s="212"/>
      <c r="AC21" s="212"/>
      <c r="AD21" s="212"/>
      <c r="AE21" s="212"/>
      <c r="AF21" s="212"/>
      <c r="AG21" s="212"/>
      <c r="AH21" s="212"/>
      <c r="AI21" s="212"/>
      <c r="AJ21" s="212"/>
      <c r="AK21" s="212"/>
      <c r="AL21" s="212"/>
      <c r="AM21" s="212"/>
      <c r="AN21" s="183"/>
      <c r="AO21" s="184"/>
      <c r="AP21" s="184"/>
      <c r="AQ21" s="403" t="s">
        <v>102</v>
      </c>
      <c r="AR21" s="404"/>
      <c r="AS21" s="404"/>
      <c r="AT21" s="404"/>
      <c r="AU21" s="404"/>
      <c r="AV21" s="404"/>
      <c r="AW21" s="404"/>
      <c r="AX21" s="404"/>
      <c r="AY21" s="404"/>
      <c r="AZ21" s="404"/>
      <c r="BA21" s="404"/>
      <c r="BB21" s="404"/>
      <c r="BC21" s="373" t="s">
        <v>103</v>
      </c>
      <c r="BD21" s="374"/>
      <c r="BE21" s="242">
        <f>+BE15-SUM(BE16:BE20)</f>
        <v>0</v>
      </c>
      <c r="BF21" s="243"/>
      <c r="BG21" s="243"/>
      <c r="BH21" s="243"/>
      <c r="BI21" s="243"/>
      <c r="BJ21" s="243"/>
      <c r="BK21" s="243"/>
      <c r="BL21" s="243"/>
      <c r="BM21" s="243"/>
      <c r="BN21" s="243"/>
      <c r="BO21" s="243"/>
      <c r="BP21" s="243"/>
      <c r="BQ21" s="243"/>
      <c r="BR21" s="243"/>
      <c r="BS21" s="243"/>
      <c r="BT21" s="243"/>
      <c r="BU21" s="243"/>
      <c r="BV21" s="243"/>
      <c r="BW21" s="243"/>
      <c r="BX21" s="243"/>
      <c r="BY21" s="243"/>
      <c r="BZ21" s="268"/>
      <c r="CB21" s="239"/>
      <c r="CC21" s="239"/>
      <c r="CD21" s="239"/>
      <c r="CM21" s="55">
        <f t="shared" si="0"/>
        <v>0</v>
      </c>
      <c r="CN21" s="78">
        <v>18000000</v>
      </c>
      <c r="CO21" s="79"/>
      <c r="CP21" s="79"/>
      <c r="CQ21" s="79"/>
      <c r="CR21" s="79"/>
      <c r="CS21" s="79"/>
      <c r="CT21" s="79"/>
      <c r="CU21" s="79"/>
      <c r="CV21" s="79"/>
      <c r="CW21" s="79"/>
      <c r="CX21" s="80" t="s">
        <v>292</v>
      </c>
      <c r="CY21" s="79"/>
      <c r="CZ21" s="79">
        <v>39999000</v>
      </c>
      <c r="DA21" s="79"/>
      <c r="DB21" s="79"/>
      <c r="DC21" s="79"/>
      <c r="DD21" s="79"/>
      <c r="DE21" s="79"/>
      <c r="DF21" s="79"/>
      <c r="DG21" s="79"/>
      <c r="DH21" s="79"/>
      <c r="DI21" s="79"/>
      <c r="DJ21" s="81">
        <v>40</v>
      </c>
      <c r="DK21" s="79"/>
      <c r="DL21" s="79"/>
      <c r="DM21" s="79"/>
      <c r="DN21" s="82"/>
      <c r="DO21" s="83">
        <v>2796000</v>
      </c>
      <c r="DP21" s="83"/>
      <c r="DQ21" s="83"/>
      <c r="DR21" s="83"/>
      <c r="DS21" s="83"/>
      <c r="DT21" s="83"/>
      <c r="DU21" s="83"/>
      <c r="DV21" s="83"/>
      <c r="DW21" s="84"/>
      <c r="DY21" s="68">
        <f t="shared" si="1"/>
        <v>0</v>
      </c>
      <c r="DZ21" s="68"/>
      <c r="EA21" s="68"/>
      <c r="EB21" s="68"/>
      <c r="EC21" s="68"/>
      <c r="ED21" s="68"/>
      <c r="EE21" s="68"/>
      <c r="EF21" s="68"/>
      <c r="EG21" s="68"/>
      <c r="EH21" s="68"/>
      <c r="EI21" s="77" t="s">
        <v>293</v>
      </c>
      <c r="EJ21" s="68"/>
      <c r="EK21" s="68"/>
      <c r="EL21" s="68">
        <f t="shared" si="2"/>
        <v>0</v>
      </c>
      <c r="EM21" s="68"/>
      <c r="EN21" s="68"/>
      <c r="EO21" s="68" t="str">
        <f t="shared" si="3"/>
        <v/>
      </c>
      <c r="EP21" s="68"/>
      <c r="EQ21" s="68" t="str">
        <f t="shared" si="4"/>
        <v/>
      </c>
      <c r="ER21" s="68"/>
      <c r="ES21" s="68">
        <f t="shared" si="5"/>
        <v>0</v>
      </c>
      <c r="ET21" s="68"/>
      <c r="EU21" s="68"/>
      <c r="EV21" s="68"/>
      <c r="EW21" s="68"/>
      <c r="EX21" s="68"/>
      <c r="EY21" s="68"/>
      <c r="EZ21" s="68" t="str">
        <f t="shared" si="6"/>
        <v/>
      </c>
      <c r="FA21" s="68"/>
      <c r="FB21" s="69">
        <f t="shared" si="7"/>
        <v>0</v>
      </c>
      <c r="FC21" s="69"/>
      <c r="FD21" s="69"/>
      <c r="FE21" s="69"/>
      <c r="FF21" s="69"/>
      <c r="FG21" s="69"/>
      <c r="FH21" s="69"/>
      <c r="FI21" s="69"/>
      <c r="FJ21" s="69"/>
    </row>
    <row r="22" spans="1:166" ht="32.25" customHeight="1" thickBot="1">
      <c r="A22" s="485"/>
      <c r="B22" s="486"/>
      <c r="C22" s="486"/>
      <c r="D22" s="493" t="s">
        <v>31</v>
      </c>
      <c r="E22" s="494"/>
      <c r="F22" s="330" t="s">
        <v>34</v>
      </c>
      <c r="G22" s="330"/>
      <c r="H22" s="330"/>
      <c r="I22" s="330"/>
      <c r="J22" s="330"/>
      <c r="K22" s="330"/>
      <c r="L22" s="330"/>
      <c r="M22" s="330"/>
      <c r="N22" s="330"/>
      <c r="O22" s="330"/>
      <c r="P22" s="330" t="s">
        <v>32</v>
      </c>
      <c r="Q22" s="330"/>
      <c r="R22" s="211"/>
      <c r="S22" s="212"/>
      <c r="T22" s="212"/>
      <c r="U22" s="212"/>
      <c r="V22" s="212"/>
      <c r="W22" s="212"/>
      <c r="X22" s="212"/>
      <c r="Y22" s="212"/>
      <c r="Z22" s="212"/>
      <c r="AA22" s="212"/>
      <c r="AB22" s="212"/>
      <c r="AC22" s="212"/>
      <c r="AD22" s="212"/>
      <c r="AE22" s="212"/>
      <c r="AF22" s="212"/>
      <c r="AG22" s="212"/>
      <c r="AH22" s="212"/>
      <c r="AI22" s="212"/>
      <c r="AJ22" s="212"/>
      <c r="AK22" s="212"/>
      <c r="AL22" s="212"/>
      <c r="AM22" s="212"/>
      <c r="AN22" s="183"/>
      <c r="AO22" s="184"/>
      <c r="AP22" s="184"/>
      <c r="AQ22" s="412" t="s">
        <v>105</v>
      </c>
      <c r="AR22" s="413"/>
      <c r="AS22" s="413"/>
      <c r="AT22" s="413"/>
      <c r="AU22" s="413"/>
      <c r="AV22" s="413"/>
      <c r="AW22" s="413"/>
      <c r="AX22" s="413"/>
      <c r="AY22" s="413"/>
      <c r="AZ22" s="413"/>
      <c r="BA22" s="413"/>
      <c r="BB22" s="414"/>
      <c r="BC22" s="370" t="s">
        <v>104</v>
      </c>
      <c r="BD22" s="370"/>
      <c r="BE22" s="367"/>
      <c r="BF22" s="368"/>
      <c r="BG22" s="368"/>
      <c r="BH22" s="368"/>
      <c r="BI22" s="368"/>
      <c r="BJ22" s="368"/>
      <c r="BK22" s="368"/>
      <c r="BL22" s="368"/>
      <c r="BM22" s="368"/>
      <c r="BN22" s="368"/>
      <c r="BO22" s="368"/>
      <c r="BP22" s="368"/>
      <c r="BQ22" s="368"/>
      <c r="BR22" s="368"/>
      <c r="BS22" s="368"/>
      <c r="BT22" s="368"/>
      <c r="BU22" s="368"/>
      <c r="BV22" s="368"/>
      <c r="BW22" s="368"/>
      <c r="BX22" s="368"/>
      <c r="BY22" s="368"/>
      <c r="BZ22" s="369"/>
      <c r="CB22" s="239"/>
      <c r="CC22" s="239"/>
      <c r="CD22" s="239"/>
      <c r="CM22" s="55">
        <f t="shared" si="0"/>
        <v>0</v>
      </c>
      <c r="CN22" s="107">
        <v>40000000</v>
      </c>
      <c r="CO22" s="72"/>
      <c r="CP22" s="72"/>
      <c r="CQ22" s="72"/>
      <c r="CR22" s="72"/>
      <c r="CS22" s="72"/>
      <c r="CT22" s="72"/>
      <c r="CU22" s="72"/>
      <c r="CV22" s="72"/>
      <c r="CW22" s="72"/>
      <c r="CX22" s="108" t="s">
        <v>292</v>
      </c>
      <c r="CY22" s="72"/>
      <c r="CZ22" s="72"/>
      <c r="DA22" s="72"/>
      <c r="DB22" s="72"/>
      <c r="DC22" s="72"/>
      <c r="DD22" s="72"/>
      <c r="DE22" s="72"/>
      <c r="DF22" s="72"/>
      <c r="DG22" s="72"/>
      <c r="DH22" s="72"/>
      <c r="DI22" s="72"/>
      <c r="DJ22" s="73">
        <v>45</v>
      </c>
      <c r="DK22" s="72"/>
      <c r="DL22" s="72"/>
      <c r="DM22" s="72"/>
      <c r="DN22" s="74"/>
      <c r="DO22" s="75">
        <v>4796000</v>
      </c>
      <c r="DP22" s="75"/>
      <c r="DQ22" s="75"/>
      <c r="DR22" s="75"/>
      <c r="DS22" s="75"/>
      <c r="DT22" s="75"/>
      <c r="DU22" s="75"/>
      <c r="DV22" s="75"/>
      <c r="DW22" s="76"/>
      <c r="DY22" s="68">
        <f t="shared" si="1"/>
        <v>0</v>
      </c>
      <c r="DZ22" s="68"/>
      <c r="EA22" s="68"/>
      <c r="EB22" s="68"/>
      <c r="EC22" s="68"/>
      <c r="ED22" s="68"/>
      <c r="EE22" s="68"/>
      <c r="EF22" s="68"/>
      <c r="EG22" s="68"/>
      <c r="EH22" s="68"/>
      <c r="EI22" s="77" t="s">
        <v>293</v>
      </c>
      <c r="EJ22" s="68"/>
      <c r="EK22" s="68"/>
      <c r="EL22" s="68">
        <f t="shared" si="2"/>
        <v>0</v>
      </c>
      <c r="EM22" s="68"/>
      <c r="EN22" s="68"/>
      <c r="EO22" s="68" t="str">
        <f t="shared" si="3"/>
        <v/>
      </c>
      <c r="EP22" s="68"/>
      <c r="EQ22" s="68" t="str">
        <f t="shared" si="4"/>
        <v/>
      </c>
      <c r="ER22" s="68"/>
      <c r="ES22" s="68">
        <f t="shared" si="5"/>
        <v>0</v>
      </c>
      <c r="ET22" s="68"/>
      <c r="EU22" s="68"/>
      <c r="EV22" s="68"/>
      <c r="EW22" s="68"/>
      <c r="EX22" s="68"/>
      <c r="EY22" s="68"/>
      <c r="EZ22" s="68" t="str">
        <f t="shared" si="6"/>
        <v/>
      </c>
      <c r="FA22" s="68"/>
      <c r="FB22" s="69">
        <f t="shared" si="7"/>
        <v>0</v>
      </c>
      <c r="FC22" s="69"/>
      <c r="FD22" s="69"/>
      <c r="FE22" s="69"/>
      <c r="FF22" s="69"/>
      <c r="FG22" s="69"/>
      <c r="FH22" s="69"/>
      <c r="FI22" s="69"/>
      <c r="FJ22" s="69"/>
    </row>
    <row r="23" spans="1:166" ht="33.75" customHeight="1" thickBot="1">
      <c r="A23" s="485"/>
      <c r="B23" s="486"/>
      <c r="C23" s="486"/>
      <c r="D23" s="493"/>
      <c r="E23" s="494"/>
      <c r="F23" s="330" t="s">
        <v>35</v>
      </c>
      <c r="G23" s="330"/>
      <c r="H23" s="330"/>
      <c r="I23" s="330"/>
      <c r="J23" s="330"/>
      <c r="K23" s="330"/>
      <c r="L23" s="330"/>
      <c r="M23" s="330"/>
      <c r="N23" s="330"/>
      <c r="O23" s="330"/>
      <c r="P23" s="330" t="s">
        <v>33</v>
      </c>
      <c r="Q23" s="330"/>
      <c r="R23" s="211"/>
      <c r="S23" s="212"/>
      <c r="T23" s="212"/>
      <c r="U23" s="212"/>
      <c r="V23" s="212"/>
      <c r="W23" s="212"/>
      <c r="X23" s="212"/>
      <c r="Y23" s="212"/>
      <c r="Z23" s="212"/>
      <c r="AA23" s="212"/>
      <c r="AB23" s="212"/>
      <c r="AC23" s="212"/>
      <c r="AD23" s="212"/>
      <c r="AE23" s="212"/>
      <c r="AF23" s="212"/>
      <c r="AG23" s="212"/>
      <c r="AH23" s="212"/>
      <c r="AI23" s="212"/>
      <c r="AJ23" s="212"/>
      <c r="AK23" s="212"/>
      <c r="AL23" s="212"/>
      <c r="AM23" s="212"/>
      <c r="AN23" s="183"/>
      <c r="AO23" s="184"/>
      <c r="AP23" s="184"/>
      <c r="AQ23" s="371" t="s">
        <v>274</v>
      </c>
      <c r="AR23" s="372"/>
      <c r="AS23" s="372"/>
      <c r="AT23" s="372"/>
      <c r="AU23" s="372"/>
      <c r="AV23" s="372"/>
      <c r="AW23" s="372"/>
      <c r="AX23" s="372"/>
      <c r="AY23" s="372"/>
      <c r="AZ23" s="372"/>
      <c r="BA23" s="372"/>
      <c r="BB23" s="372"/>
      <c r="BC23" s="373" t="s">
        <v>106</v>
      </c>
      <c r="BD23" s="374"/>
      <c r="BE23" s="242">
        <f>+BE21-BE22</f>
        <v>0</v>
      </c>
      <c r="BF23" s="243"/>
      <c r="BG23" s="243"/>
      <c r="BH23" s="243"/>
      <c r="BI23" s="243"/>
      <c r="BJ23" s="243"/>
      <c r="BK23" s="243"/>
      <c r="BL23" s="243"/>
      <c r="BM23" s="243"/>
      <c r="BN23" s="243"/>
      <c r="BO23" s="243"/>
      <c r="BP23" s="243"/>
      <c r="BQ23" s="243"/>
      <c r="BR23" s="243"/>
      <c r="BS23" s="243"/>
      <c r="BT23" s="243"/>
      <c r="BU23" s="243"/>
      <c r="BV23" s="243"/>
      <c r="BW23" s="243"/>
      <c r="BX23" s="243"/>
      <c r="BY23" s="243"/>
      <c r="BZ23" s="244"/>
      <c r="CB23" s="239"/>
      <c r="CC23" s="239"/>
      <c r="CD23" s="239"/>
      <c r="CH23" s="920">
        <f>+BE23</f>
        <v>0</v>
      </c>
      <c r="CI23" s="921"/>
      <c r="CJ23" s="921"/>
      <c r="CK23" s="921"/>
      <c r="CL23" s="921"/>
      <c r="CM23" s="921"/>
      <c r="CN23" s="921"/>
      <c r="CO23" s="921"/>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FB23" s="70">
        <f>SUM(FB16:FB22)</f>
        <v>0</v>
      </c>
      <c r="FC23" s="71"/>
      <c r="FD23" s="71"/>
      <c r="FE23" s="71"/>
      <c r="FF23" s="71"/>
      <c r="FG23" s="71"/>
      <c r="FH23" s="71"/>
      <c r="FI23" s="71"/>
      <c r="FJ23" s="71"/>
    </row>
    <row r="24" spans="1:166" ht="21.75" customHeight="1">
      <c r="A24" s="485"/>
      <c r="B24" s="486"/>
      <c r="C24" s="486"/>
      <c r="D24" s="250" t="s">
        <v>36</v>
      </c>
      <c r="E24" s="251"/>
      <c r="F24" s="251"/>
      <c r="G24" s="251"/>
      <c r="H24" s="251"/>
      <c r="I24" s="251"/>
      <c r="J24" s="251"/>
      <c r="K24" s="251"/>
      <c r="L24" s="251"/>
      <c r="M24" s="251"/>
      <c r="N24" s="251"/>
      <c r="O24" s="405"/>
      <c r="P24" s="109" t="s">
        <v>37</v>
      </c>
      <c r="Q24" s="110"/>
      <c r="R24" s="113"/>
      <c r="S24" s="114"/>
      <c r="T24" s="114"/>
      <c r="U24" s="114"/>
      <c r="V24" s="114"/>
      <c r="W24" s="114"/>
      <c r="X24" s="114"/>
      <c r="Y24" s="114"/>
      <c r="Z24" s="114"/>
      <c r="AA24" s="114"/>
      <c r="AB24" s="114"/>
      <c r="AC24" s="114"/>
      <c r="AD24" s="114"/>
      <c r="AE24" s="114"/>
      <c r="AF24" s="114"/>
      <c r="AG24" s="114"/>
      <c r="AH24" s="114"/>
      <c r="AI24" s="114"/>
      <c r="AJ24" s="114"/>
      <c r="AK24" s="114"/>
      <c r="AL24" s="114"/>
      <c r="AM24" s="114"/>
      <c r="AN24" s="183"/>
      <c r="AO24" s="184"/>
      <c r="AP24" s="184"/>
      <c r="AQ24" s="233" t="s">
        <v>276</v>
      </c>
      <c r="AR24" s="233"/>
      <c r="AS24" s="233"/>
      <c r="AT24" s="233"/>
      <c r="AU24" s="233"/>
      <c r="AV24" s="233"/>
      <c r="AW24" s="233"/>
      <c r="AX24" s="233"/>
      <c r="AY24" s="275"/>
      <c r="AZ24" s="269" t="s">
        <v>273</v>
      </c>
      <c r="BA24" s="271"/>
      <c r="BB24" s="272"/>
      <c r="BC24" s="223" t="s">
        <v>107</v>
      </c>
      <c r="BD24" s="224"/>
      <c r="BE24" s="227" t="str">
        <f>IF(BA24="","",BA24*30000)</f>
        <v/>
      </c>
      <c r="BF24" s="228"/>
      <c r="BG24" s="228"/>
      <c r="BH24" s="228"/>
      <c r="BI24" s="228"/>
      <c r="BJ24" s="228"/>
      <c r="BK24" s="228"/>
      <c r="BL24" s="228"/>
      <c r="BM24" s="228"/>
      <c r="BN24" s="228"/>
      <c r="BO24" s="228"/>
      <c r="BP24" s="228"/>
      <c r="BQ24" s="228"/>
      <c r="BR24" s="228"/>
      <c r="BS24" s="228"/>
      <c r="BT24" s="228"/>
      <c r="BU24" s="228"/>
      <c r="BV24" s="228"/>
      <c r="BW24" s="228"/>
      <c r="BX24" s="228"/>
      <c r="BY24" s="228"/>
      <c r="BZ24" s="229"/>
      <c r="CB24" s="239"/>
      <c r="CC24" s="239"/>
      <c r="CD24" s="239"/>
      <c r="CH24" s="921" t="str">
        <f>IF(BA24="","",BA24*30000)</f>
        <v/>
      </c>
      <c r="CI24" s="921"/>
      <c r="CJ24" s="921"/>
      <c r="CK24" s="921"/>
      <c r="CL24" s="921"/>
      <c r="CM24" s="921"/>
      <c r="CN24" s="921"/>
      <c r="CO24" s="921"/>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row>
    <row r="25" spans="1:166" ht="15" customHeight="1" thickBot="1">
      <c r="A25" s="485"/>
      <c r="B25" s="486"/>
      <c r="C25" s="486"/>
      <c r="D25" s="495"/>
      <c r="E25" s="496"/>
      <c r="F25" s="496"/>
      <c r="G25" s="496"/>
      <c r="H25" s="496"/>
      <c r="I25" s="496"/>
      <c r="J25" s="496"/>
      <c r="K25" s="496"/>
      <c r="L25" s="496"/>
      <c r="M25" s="496"/>
      <c r="N25" s="496"/>
      <c r="O25" s="497"/>
      <c r="P25" s="225"/>
      <c r="Q25" s="226"/>
      <c r="R25" s="418"/>
      <c r="S25" s="419"/>
      <c r="T25" s="419"/>
      <c r="U25" s="419"/>
      <c r="V25" s="419"/>
      <c r="W25" s="419"/>
      <c r="X25" s="419"/>
      <c r="Y25" s="419"/>
      <c r="Z25" s="419"/>
      <c r="AA25" s="419"/>
      <c r="AB25" s="419"/>
      <c r="AC25" s="419"/>
      <c r="AD25" s="419"/>
      <c r="AE25" s="419"/>
      <c r="AF25" s="419"/>
      <c r="AG25" s="419"/>
      <c r="AH25" s="419"/>
      <c r="AI25" s="419"/>
      <c r="AJ25" s="419"/>
      <c r="AK25" s="419"/>
      <c r="AL25" s="419"/>
      <c r="AM25" s="419"/>
      <c r="AN25" s="183"/>
      <c r="AO25" s="184"/>
      <c r="AP25" s="184"/>
      <c r="AQ25" s="235"/>
      <c r="AR25" s="235"/>
      <c r="AS25" s="235"/>
      <c r="AT25" s="235"/>
      <c r="AU25" s="235"/>
      <c r="AV25" s="235"/>
      <c r="AW25" s="235"/>
      <c r="AX25" s="235"/>
      <c r="AY25" s="276"/>
      <c r="AZ25" s="270"/>
      <c r="BA25" s="273"/>
      <c r="BB25" s="274"/>
      <c r="BC25" s="225"/>
      <c r="BD25" s="226"/>
      <c r="BE25" s="230"/>
      <c r="BF25" s="231"/>
      <c r="BG25" s="231"/>
      <c r="BH25" s="231"/>
      <c r="BI25" s="231"/>
      <c r="BJ25" s="231"/>
      <c r="BK25" s="231"/>
      <c r="BL25" s="231"/>
      <c r="BM25" s="231"/>
      <c r="BN25" s="231"/>
      <c r="BO25" s="231"/>
      <c r="BP25" s="231"/>
      <c r="BQ25" s="231"/>
      <c r="BR25" s="231"/>
      <c r="BS25" s="231"/>
      <c r="BT25" s="231"/>
      <c r="BU25" s="231"/>
      <c r="BV25" s="231"/>
      <c r="BW25" s="231"/>
      <c r="BX25" s="231"/>
      <c r="BY25" s="231"/>
      <c r="BZ25" s="232"/>
      <c r="CB25" s="239"/>
      <c r="CC25" s="239"/>
      <c r="CD25" s="239"/>
      <c r="CH25" s="921"/>
      <c r="CI25" s="921"/>
      <c r="CJ25" s="921"/>
      <c r="CK25" s="921"/>
      <c r="CL25" s="921"/>
      <c r="CM25" s="921"/>
      <c r="CN25" s="921"/>
      <c r="CO25" s="921"/>
    </row>
    <row r="26" spans="1:166" ht="20.25" customHeight="1" thickTop="1">
      <c r="A26" s="465" t="s">
        <v>62</v>
      </c>
      <c r="B26" s="466"/>
      <c r="C26" s="466"/>
      <c r="D26" s="487" t="s">
        <v>13</v>
      </c>
      <c r="E26" s="488"/>
      <c r="F26" s="407" t="s">
        <v>41</v>
      </c>
      <c r="G26" s="408"/>
      <c r="H26" s="408"/>
      <c r="I26" s="408"/>
      <c r="J26" s="408"/>
      <c r="K26" s="408"/>
      <c r="L26" s="408"/>
      <c r="M26" s="408"/>
      <c r="N26" s="408"/>
      <c r="O26" s="409"/>
      <c r="P26" s="223" t="s">
        <v>43</v>
      </c>
      <c r="Q26" s="224"/>
      <c r="R26" s="423"/>
      <c r="S26" s="424"/>
      <c r="T26" s="424"/>
      <c r="U26" s="424"/>
      <c r="V26" s="424"/>
      <c r="W26" s="424"/>
      <c r="X26" s="424"/>
      <c r="Y26" s="424"/>
      <c r="Z26" s="424"/>
      <c r="AA26" s="424"/>
      <c r="AB26" s="424"/>
      <c r="AC26" s="424"/>
      <c r="AD26" s="424"/>
      <c r="AE26" s="424"/>
      <c r="AF26" s="424"/>
      <c r="AG26" s="424"/>
      <c r="AH26" s="424"/>
      <c r="AI26" s="424"/>
      <c r="AJ26" s="424"/>
      <c r="AK26" s="424"/>
      <c r="AL26" s="424"/>
      <c r="AM26" s="424"/>
      <c r="AN26" s="183"/>
      <c r="AO26" s="184"/>
      <c r="AP26" s="184"/>
      <c r="AQ26" s="233" t="s">
        <v>277</v>
      </c>
      <c r="AR26" s="233"/>
      <c r="AS26" s="233"/>
      <c r="AT26" s="233"/>
      <c r="AU26" s="233"/>
      <c r="AV26" s="233"/>
      <c r="AW26" s="233"/>
      <c r="AX26" s="233"/>
      <c r="AY26" s="233"/>
      <c r="AZ26" s="233"/>
      <c r="BA26" s="233"/>
      <c r="BB26" s="234"/>
      <c r="BC26" s="237" t="s">
        <v>108</v>
      </c>
      <c r="BD26" s="224"/>
      <c r="BE26" s="227">
        <f>IF(OR(BE23=0,BE23=""),0,IF(CH24&gt;CH23,0,CH23-CH24))</f>
        <v>0</v>
      </c>
      <c r="BF26" s="228"/>
      <c r="BG26" s="228"/>
      <c r="BH26" s="228"/>
      <c r="BI26" s="228"/>
      <c r="BJ26" s="228"/>
      <c r="BK26" s="228"/>
      <c r="BL26" s="228"/>
      <c r="BM26" s="228"/>
      <c r="BN26" s="228"/>
      <c r="BO26" s="228"/>
      <c r="BP26" s="228"/>
      <c r="BQ26" s="228"/>
      <c r="BR26" s="228"/>
      <c r="BS26" s="228"/>
      <c r="BT26" s="228"/>
      <c r="BU26" s="228"/>
      <c r="BV26" s="228"/>
      <c r="BW26" s="228"/>
      <c r="BX26" s="228"/>
      <c r="BY26" s="228"/>
      <c r="BZ26" s="229"/>
      <c r="CB26" s="239"/>
      <c r="CC26" s="239"/>
      <c r="CD26" s="239"/>
    </row>
    <row r="27" spans="1:166" ht="12.75" customHeight="1" thickBot="1">
      <c r="A27" s="467"/>
      <c r="B27" s="468"/>
      <c r="C27" s="468"/>
      <c r="D27" s="489"/>
      <c r="E27" s="490"/>
      <c r="F27" s="170"/>
      <c r="G27" s="171"/>
      <c r="H27" s="171"/>
      <c r="I27" s="171"/>
      <c r="J27" s="171"/>
      <c r="K27" s="171"/>
      <c r="L27" s="171"/>
      <c r="M27" s="171"/>
      <c r="N27" s="171"/>
      <c r="O27" s="172"/>
      <c r="P27" s="452"/>
      <c r="Q27" s="453"/>
      <c r="R27" s="264"/>
      <c r="S27" s="265"/>
      <c r="T27" s="265"/>
      <c r="U27" s="265"/>
      <c r="V27" s="265"/>
      <c r="W27" s="265"/>
      <c r="X27" s="265"/>
      <c r="Y27" s="265"/>
      <c r="Z27" s="265"/>
      <c r="AA27" s="265"/>
      <c r="AB27" s="265"/>
      <c r="AC27" s="265"/>
      <c r="AD27" s="265"/>
      <c r="AE27" s="265"/>
      <c r="AF27" s="265"/>
      <c r="AG27" s="265"/>
      <c r="AH27" s="265"/>
      <c r="AI27" s="265"/>
      <c r="AJ27" s="265"/>
      <c r="AK27" s="265"/>
      <c r="AL27" s="265"/>
      <c r="AM27" s="265"/>
      <c r="AN27" s="183"/>
      <c r="AO27" s="184"/>
      <c r="AP27" s="184"/>
      <c r="AQ27" s="235"/>
      <c r="AR27" s="235"/>
      <c r="AS27" s="235"/>
      <c r="AT27" s="235"/>
      <c r="AU27" s="235"/>
      <c r="AV27" s="235"/>
      <c r="AW27" s="235"/>
      <c r="AX27" s="235"/>
      <c r="AY27" s="235"/>
      <c r="AZ27" s="235"/>
      <c r="BA27" s="235"/>
      <c r="BB27" s="236"/>
      <c r="BC27" s="238"/>
      <c r="BD27" s="226"/>
      <c r="BE27" s="230"/>
      <c r="BF27" s="231"/>
      <c r="BG27" s="231"/>
      <c r="BH27" s="231"/>
      <c r="BI27" s="231"/>
      <c r="BJ27" s="231"/>
      <c r="BK27" s="231"/>
      <c r="BL27" s="231"/>
      <c r="BM27" s="231"/>
      <c r="BN27" s="231"/>
      <c r="BO27" s="231"/>
      <c r="BP27" s="231"/>
      <c r="BQ27" s="231"/>
      <c r="BR27" s="231"/>
      <c r="BS27" s="231"/>
      <c r="BT27" s="231"/>
      <c r="BU27" s="231"/>
      <c r="BV27" s="231"/>
      <c r="BW27" s="231"/>
      <c r="BX27" s="231"/>
      <c r="BY27" s="231"/>
      <c r="BZ27" s="232"/>
      <c r="CB27" s="239"/>
      <c r="CC27" s="239"/>
      <c r="CD27" s="239"/>
    </row>
    <row r="28" spans="1:166" ht="36" customHeight="1" thickBot="1">
      <c r="A28" s="467"/>
      <c r="B28" s="468"/>
      <c r="C28" s="468"/>
      <c r="D28" s="491"/>
      <c r="E28" s="492"/>
      <c r="F28" s="330" t="s">
        <v>42</v>
      </c>
      <c r="G28" s="330"/>
      <c r="H28" s="330"/>
      <c r="I28" s="330"/>
      <c r="J28" s="330"/>
      <c r="K28" s="330"/>
      <c r="L28" s="330"/>
      <c r="M28" s="330"/>
      <c r="N28" s="330"/>
      <c r="O28" s="330"/>
      <c r="P28" s="330" t="s">
        <v>44</v>
      </c>
      <c r="Q28" s="330"/>
      <c r="R28" s="211"/>
      <c r="S28" s="212"/>
      <c r="T28" s="212"/>
      <c r="U28" s="212"/>
      <c r="V28" s="212"/>
      <c r="W28" s="212"/>
      <c r="X28" s="212"/>
      <c r="Y28" s="212"/>
      <c r="Z28" s="212"/>
      <c r="AA28" s="212"/>
      <c r="AB28" s="212"/>
      <c r="AC28" s="212"/>
      <c r="AD28" s="212"/>
      <c r="AE28" s="212"/>
      <c r="AF28" s="212"/>
      <c r="AG28" s="212"/>
      <c r="AH28" s="212"/>
      <c r="AI28" s="212"/>
      <c r="AJ28" s="212"/>
      <c r="AK28" s="212"/>
      <c r="AL28" s="212"/>
      <c r="AM28" s="212"/>
      <c r="AN28" s="183"/>
      <c r="AO28" s="184"/>
      <c r="AP28" s="184"/>
      <c r="AQ28" s="375" t="s">
        <v>278</v>
      </c>
      <c r="AR28" s="376"/>
      <c r="AS28" s="376"/>
      <c r="AT28" s="376"/>
      <c r="AU28" s="376"/>
      <c r="AV28" s="376"/>
      <c r="AW28" s="376"/>
      <c r="AX28" s="376"/>
      <c r="AY28" s="376"/>
      <c r="AZ28" s="376"/>
      <c r="BA28" s="376"/>
      <c r="BB28" s="376"/>
      <c r="BC28" s="240" t="s">
        <v>279</v>
      </c>
      <c r="BD28" s="241"/>
      <c r="BE28" s="242">
        <f>IF(BE26="","",ROUNDDOWN(BE26*0.021,0))</f>
        <v>0</v>
      </c>
      <c r="BF28" s="243"/>
      <c r="BG28" s="243"/>
      <c r="BH28" s="243"/>
      <c r="BI28" s="243"/>
      <c r="BJ28" s="243"/>
      <c r="BK28" s="243"/>
      <c r="BL28" s="243"/>
      <c r="BM28" s="243"/>
      <c r="BN28" s="243"/>
      <c r="BO28" s="243"/>
      <c r="BP28" s="243"/>
      <c r="BQ28" s="243"/>
      <c r="BR28" s="243"/>
      <c r="BS28" s="243"/>
      <c r="BT28" s="243"/>
      <c r="BU28" s="243"/>
      <c r="BV28" s="243"/>
      <c r="BW28" s="243"/>
      <c r="BX28" s="243"/>
      <c r="BY28" s="243"/>
      <c r="BZ28" s="244"/>
      <c r="CB28" s="239"/>
      <c r="CC28" s="239"/>
      <c r="CD28" s="239"/>
    </row>
    <row r="29" spans="1:166" ht="32.25" customHeight="1">
      <c r="A29" s="467"/>
      <c r="B29" s="468"/>
      <c r="C29" s="468"/>
      <c r="D29" s="339" t="s">
        <v>50</v>
      </c>
      <c r="E29" s="303"/>
      <c r="F29" s="303"/>
      <c r="G29" s="303"/>
      <c r="H29" s="303"/>
      <c r="I29" s="303"/>
      <c r="J29" s="303"/>
      <c r="K29" s="303"/>
      <c r="L29" s="303"/>
      <c r="M29" s="303"/>
      <c r="N29" s="303"/>
      <c r="O29" s="303"/>
      <c r="P29" s="330" t="s">
        <v>45</v>
      </c>
      <c r="Q29" s="330"/>
      <c r="R29" s="211"/>
      <c r="S29" s="212"/>
      <c r="T29" s="212"/>
      <c r="U29" s="212"/>
      <c r="V29" s="212"/>
      <c r="W29" s="212"/>
      <c r="X29" s="212"/>
      <c r="Y29" s="212"/>
      <c r="Z29" s="212"/>
      <c r="AA29" s="212"/>
      <c r="AB29" s="212"/>
      <c r="AC29" s="212"/>
      <c r="AD29" s="212"/>
      <c r="AE29" s="212"/>
      <c r="AF29" s="212"/>
      <c r="AG29" s="212"/>
      <c r="AH29" s="212"/>
      <c r="AI29" s="212"/>
      <c r="AJ29" s="212"/>
      <c r="AK29" s="212"/>
      <c r="AL29" s="212"/>
      <c r="AM29" s="212"/>
      <c r="AN29" s="183"/>
      <c r="AO29" s="184"/>
      <c r="AP29" s="184"/>
      <c r="AQ29" s="410" t="s">
        <v>281</v>
      </c>
      <c r="AR29" s="411"/>
      <c r="AS29" s="411"/>
      <c r="AT29" s="411"/>
      <c r="AU29" s="411"/>
      <c r="AV29" s="411"/>
      <c r="AW29" s="411"/>
      <c r="AX29" s="411"/>
      <c r="AY29" s="411"/>
      <c r="AZ29" s="411"/>
      <c r="BA29" s="411"/>
      <c r="BB29" s="411"/>
      <c r="BC29" s="245" t="s">
        <v>280</v>
      </c>
      <c r="BD29" s="246"/>
      <c r="BE29" s="247">
        <f>IF(BE28="","",BE26+BE28)</f>
        <v>0</v>
      </c>
      <c r="BF29" s="248"/>
      <c r="BG29" s="248"/>
      <c r="BH29" s="248"/>
      <c r="BI29" s="248"/>
      <c r="BJ29" s="248"/>
      <c r="BK29" s="248"/>
      <c r="BL29" s="248"/>
      <c r="BM29" s="248"/>
      <c r="BN29" s="248"/>
      <c r="BO29" s="248"/>
      <c r="BP29" s="248"/>
      <c r="BQ29" s="248"/>
      <c r="BR29" s="248"/>
      <c r="BS29" s="248"/>
      <c r="BT29" s="248"/>
      <c r="BU29" s="248"/>
      <c r="BV29" s="248"/>
      <c r="BW29" s="248"/>
      <c r="BX29" s="248"/>
      <c r="BY29" s="248"/>
      <c r="BZ29" s="249"/>
      <c r="CB29" s="239"/>
      <c r="CC29" s="239"/>
      <c r="CD29" s="239"/>
    </row>
    <row r="30" spans="1:166" ht="17.25" customHeight="1">
      <c r="A30" s="467"/>
      <c r="B30" s="468"/>
      <c r="C30" s="468"/>
      <c r="D30" s="250" t="s">
        <v>49</v>
      </c>
      <c r="E30" s="251"/>
      <c r="F30" s="251"/>
      <c r="G30" s="251"/>
      <c r="H30" s="251"/>
      <c r="I30" s="251"/>
      <c r="J30" s="251"/>
      <c r="K30" s="251"/>
      <c r="L30" s="251"/>
      <c r="M30" s="251"/>
      <c r="N30" s="251"/>
      <c r="O30" s="405"/>
      <c r="P30" s="109" t="s">
        <v>46</v>
      </c>
      <c r="Q30" s="110"/>
      <c r="R30" s="113"/>
      <c r="S30" s="114"/>
      <c r="T30" s="114"/>
      <c r="U30" s="114"/>
      <c r="V30" s="114"/>
      <c r="W30" s="114"/>
      <c r="X30" s="114"/>
      <c r="Y30" s="114"/>
      <c r="Z30" s="114"/>
      <c r="AA30" s="114"/>
      <c r="AB30" s="114"/>
      <c r="AC30" s="114"/>
      <c r="AD30" s="114"/>
      <c r="AE30" s="114"/>
      <c r="AF30" s="114"/>
      <c r="AG30" s="114"/>
      <c r="AH30" s="114"/>
      <c r="AI30" s="114"/>
      <c r="AJ30" s="114"/>
      <c r="AK30" s="114"/>
      <c r="AL30" s="114"/>
      <c r="AM30" s="114"/>
      <c r="AN30" s="183"/>
      <c r="AO30" s="184"/>
      <c r="AP30" s="184"/>
      <c r="AQ30" s="250" t="s">
        <v>109</v>
      </c>
      <c r="AR30" s="251"/>
      <c r="AS30" s="251"/>
      <c r="AT30" s="251"/>
      <c r="AU30" s="251"/>
      <c r="AV30" s="251"/>
      <c r="AW30" s="251"/>
      <c r="AX30" s="251"/>
      <c r="AY30" s="251"/>
      <c r="AZ30" s="254" t="s">
        <v>11</v>
      </c>
      <c r="BA30" s="256"/>
      <c r="BB30" s="257"/>
      <c r="BC30" s="260" t="s">
        <v>282</v>
      </c>
      <c r="BD30" s="261"/>
      <c r="BE30" s="113"/>
      <c r="BF30" s="114"/>
      <c r="BG30" s="114"/>
      <c r="BH30" s="114"/>
      <c r="BI30" s="114"/>
      <c r="BJ30" s="114"/>
      <c r="BK30" s="114"/>
      <c r="BL30" s="114"/>
      <c r="BM30" s="114"/>
      <c r="BN30" s="114"/>
      <c r="BO30" s="114"/>
      <c r="BP30" s="114"/>
      <c r="BQ30" s="114"/>
      <c r="BR30" s="114"/>
      <c r="BS30" s="114"/>
      <c r="BT30" s="114"/>
      <c r="BU30" s="114"/>
      <c r="BV30" s="114"/>
      <c r="BW30" s="114"/>
      <c r="BX30" s="114"/>
      <c r="BY30" s="114"/>
      <c r="BZ30" s="115"/>
      <c r="CB30" s="239"/>
      <c r="CC30" s="239"/>
      <c r="CD30" s="239"/>
    </row>
    <row r="31" spans="1:166" ht="17.25" customHeight="1">
      <c r="A31" s="467"/>
      <c r="B31" s="468"/>
      <c r="C31" s="468"/>
      <c r="D31" s="252"/>
      <c r="E31" s="253"/>
      <c r="F31" s="253"/>
      <c r="G31" s="253"/>
      <c r="H31" s="253"/>
      <c r="I31" s="253"/>
      <c r="J31" s="253"/>
      <c r="K31" s="253"/>
      <c r="L31" s="253"/>
      <c r="M31" s="253"/>
      <c r="N31" s="253"/>
      <c r="O31" s="406"/>
      <c r="P31" s="452"/>
      <c r="Q31" s="453"/>
      <c r="R31" s="264"/>
      <c r="S31" s="265"/>
      <c r="T31" s="265"/>
      <c r="U31" s="265"/>
      <c r="V31" s="265"/>
      <c r="W31" s="265"/>
      <c r="X31" s="265"/>
      <c r="Y31" s="265"/>
      <c r="Z31" s="265"/>
      <c r="AA31" s="265"/>
      <c r="AB31" s="265"/>
      <c r="AC31" s="265"/>
      <c r="AD31" s="265"/>
      <c r="AE31" s="265"/>
      <c r="AF31" s="265"/>
      <c r="AG31" s="265"/>
      <c r="AH31" s="265"/>
      <c r="AI31" s="265"/>
      <c r="AJ31" s="265"/>
      <c r="AK31" s="265"/>
      <c r="AL31" s="265"/>
      <c r="AM31" s="265"/>
      <c r="AN31" s="183"/>
      <c r="AO31" s="184"/>
      <c r="AP31" s="184"/>
      <c r="AQ31" s="252"/>
      <c r="AR31" s="253"/>
      <c r="AS31" s="253"/>
      <c r="AT31" s="253"/>
      <c r="AU31" s="253"/>
      <c r="AV31" s="253"/>
      <c r="AW31" s="253"/>
      <c r="AX31" s="253"/>
      <c r="AY31" s="253"/>
      <c r="AZ31" s="255"/>
      <c r="BA31" s="258"/>
      <c r="BB31" s="259"/>
      <c r="BC31" s="262"/>
      <c r="BD31" s="263"/>
      <c r="BE31" s="264"/>
      <c r="BF31" s="265"/>
      <c r="BG31" s="265"/>
      <c r="BH31" s="265"/>
      <c r="BI31" s="265"/>
      <c r="BJ31" s="265"/>
      <c r="BK31" s="265"/>
      <c r="BL31" s="265"/>
      <c r="BM31" s="265"/>
      <c r="BN31" s="265"/>
      <c r="BO31" s="265"/>
      <c r="BP31" s="265"/>
      <c r="BQ31" s="265"/>
      <c r="BR31" s="265"/>
      <c r="BS31" s="265"/>
      <c r="BT31" s="265"/>
      <c r="BU31" s="265"/>
      <c r="BV31" s="265"/>
      <c r="BW31" s="265"/>
      <c r="BX31" s="265"/>
      <c r="BY31" s="265"/>
      <c r="BZ31" s="266"/>
      <c r="CB31" s="239"/>
      <c r="CC31" s="239"/>
      <c r="CD31" s="239"/>
    </row>
    <row r="32" spans="1:166" ht="30" customHeight="1" thickBot="1">
      <c r="A32" s="467"/>
      <c r="B32" s="468"/>
      <c r="C32" s="468"/>
      <c r="D32" s="339" t="s">
        <v>48</v>
      </c>
      <c r="E32" s="303"/>
      <c r="F32" s="303"/>
      <c r="G32" s="303"/>
      <c r="H32" s="303"/>
      <c r="I32" s="303"/>
      <c r="J32" s="303"/>
      <c r="K32" s="303"/>
      <c r="L32" s="303"/>
      <c r="M32" s="303"/>
      <c r="N32" s="303"/>
      <c r="O32" s="303"/>
      <c r="P32" s="330" t="s">
        <v>47</v>
      </c>
      <c r="Q32" s="330"/>
      <c r="R32" s="211"/>
      <c r="S32" s="212"/>
      <c r="T32" s="212"/>
      <c r="U32" s="212"/>
      <c r="V32" s="212"/>
      <c r="W32" s="212"/>
      <c r="X32" s="212"/>
      <c r="Y32" s="212"/>
      <c r="Z32" s="212"/>
      <c r="AA32" s="212"/>
      <c r="AB32" s="212"/>
      <c r="AC32" s="212"/>
      <c r="AD32" s="212"/>
      <c r="AE32" s="212"/>
      <c r="AF32" s="212"/>
      <c r="AG32" s="212"/>
      <c r="AH32" s="212"/>
      <c r="AI32" s="212"/>
      <c r="AJ32" s="212"/>
      <c r="AK32" s="212"/>
      <c r="AL32" s="212"/>
      <c r="AM32" s="212"/>
      <c r="AN32" s="183"/>
      <c r="AO32" s="184"/>
      <c r="AP32" s="184"/>
      <c r="AQ32" s="412" t="s">
        <v>110</v>
      </c>
      <c r="AR32" s="413"/>
      <c r="AS32" s="413"/>
      <c r="AT32" s="413"/>
      <c r="AU32" s="413"/>
      <c r="AV32" s="413"/>
      <c r="AW32" s="413"/>
      <c r="AX32" s="413"/>
      <c r="AY32" s="413"/>
      <c r="AZ32" s="413"/>
      <c r="BA32" s="413"/>
      <c r="BB32" s="414"/>
      <c r="BC32" s="415" t="s">
        <v>112</v>
      </c>
      <c r="BD32" s="415"/>
      <c r="BE32" s="113"/>
      <c r="BF32" s="114"/>
      <c r="BG32" s="114"/>
      <c r="BH32" s="114"/>
      <c r="BI32" s="114"/>
      <c r="BJ32" s="114"/>
      <c r="BK32" s="114"/>
      <c r="BL32" s="114"/>
      <c r="BM32" s="114"/>
      <c r="BN32" s="114"/>
      <c r="BO32" s="114"/>
      <c r="BP32" s="114"/>
      <c r="BQ32" s="114"/>
      <c r="BR32" s="114"/>
      <c r="BS32" s="114"/>
      <c r="BT32" s="114"/>
      <c r="BU32" s="114"/>
      <c r="BV32" s="114"/>
      <c r="BW32" s="114"/>
      <c r="BX32" s="114"/>
      <c r="BY32" s="114"/>
      <c r="BZ32" s="115"/>
      <c r="CB32" s="239"/>
      <c r="CC32" s="239"/>
      <c r="CD32" s="239"/>
    </row>
    <row r="33" spans="1:82" ht="39" customHeight="1" thickBot="1">
      <c r="A33" s="467"/>
      <c r="B33" s="468"/>
      <c r="C33" s="468"/>
      <c r="D33" s="339" t="s">
        <v>23</v>
      </c>
      <c r="E33" s="303"/>
      <c r="F33" s="303"/>
      <c r="G33" s="303"/>
      <c r="H33" s="303"/>
      <c r="I33" s="3" t="s">
        <v>11</v>
      </c>
      <c r="J33" s="499"/>
      <c r="K33" s="498"/>
      <c r="L33" s="498"/>
      <c r="M33" s="498"/>
      <c r="N33" s="498"/>
      <c r="O33" s="362"/>
      <c r="P33" s="330" t="s">
        <v>51</v>
      </c>
      <c r="Q33" s="330"/>
      <c r="R33" s="211"/>
      <c r="S33" s="212"/>
      <c r="T33" s="212"/>
      <c r="U33" s="212"/>
      <c r="V33" s="212"/>
      <c r="W33" s="212"/>
      <c r="X33" s="212"/>
      <c r="Y33" s="212"/>
      <c r="Z33" s="212"/>
      <c r="AA33" s="212"/>
      <c r="AB33" s="212"/>
      <c r="AC33" s="212"/>
      <c r="AD33" s="212"/>
      <c r="AE33" s="212"/>
      <c r="AF33" s="212"/>
      <c r="AG33" s="212"/>
      <c r="AH33" s="212"/>
      <c r="AI33" s="212"/>
      <c r="AJ33" s="212"/>
      <c r="AK33" s="212"/>
      <c r="AL33" s="212"/>
      <c r="AM33" s="212"/>
      <c r="AN33" s="183"/>
      <c r="AO33" s="184"/>
      <c r="AP33" s="184"/>
      <c r="AQ33" s="375" t="s">
        <v>283</v>
      </c>
      <c r="AR33" s="376"/>
      <c r="AS33" s="376"/>
      <c r="AT33" s="376"/>
      <c r="AU33" s="376"/>
      <c r="AV33" s="376"/>
      <c r="AW33" s="376"/>
      <c r="AX33" s="376"/>
      <c r="AY33" s="376"/>
      <c r="AZ33" s="376"/>
      <c r="BA33" s="376"/>
      <c r="BB33" s="376"/>
      <c r="BC33" s="267">
        <v>51</v>
      </c>
      <c r="BD33" s="241"/>
      <c r="BE33" s="242">
        <f>IF(BE29="","",BE29-BE30-BE32)</f>
        <v>0</v>
      </c>
      <c r="BF33" s="243"/>
      <c r="BG33" s="243"/>
      <c r="BH33" s="243"/>
      <c r="BI33" s="243"/>
      <c r="BJ33" s="243"/>
      <c r="BK33" s="243"/>
      <c r="BL33" s="243"/>
      <c r="BM33" s="243"/>
      <c r="BN33" s="243"/>
      <c r="BO33" s="243"/>
      <c r="BP33" s="243"/>
      <c r="BQ33" s="243"/>
      <c r="BR33" s="243"/>
      <c r="BS33" s="243"/>
      <c r="BT33" s="243"/>
      <c r="BU33" s="243"/>
      <c r="BV33" s="243"/>
      <c r="BW33" s="243"/>
      <c r="BX33" s="243"/>
      <c r="BY33" s="243"/>
      <c r="BZ33" s="268"/>
      <c r="CB33" s="239"/>
      <c r="CC33" s="239"/>
      <c r="CD33" s="239"/>
    </row>
    <row r="34" spans="1:82" ht="35.25" customHeight="1" thickBot="1">
      <c r="A34" s="467"/>
      <c r="B34" s="468"/>
      <c r="C34" s="468"/>
      <c r="D34" s="339" t="s">
        <v>21</v>
      </c>
      <c r="E34" s="303"/>
      <c r="F34" s="330" t="s">
        <v>30</v>
      </c>
      <c r="G34" s="330"/>
      <c r="H34" s="330"/>
      <c r="I34" s="330"/>
      <c r="J34" s="330"/>
      <c r="K34" s="330"/>
      <c r="L34" s="330"/>
      <c r="M34" s="330"/>
      <c r="N34" s="330"/>
      <c r="O34" s="330"/>
      <c r="P34" s="330" t="s">
        <v>55</v>
      </c>
      <c r="Q34" s="330"/>
      <c r="R34" s="211"/>
      <c r="S34" s="212"/>
      <c r="T34" s="212"/>
      <c r="U34" s="212"/>
      <c r="V34" s="212"/>
      <c r="W34" s="212"/>
      <c r="X34" s="212"/>
      <c r="Y34" s="212"/>
      <c r="Z34" s="212"/>
      <c r="AA34" s="212"/>
      <c r="AB34" s="212"/>
      <c r="AC34" s="212"/>
      <c r="AD34" s="212"/>
      <c r="AE34" s="212"/>
      <c r="AF34" s="212"/>
      <c r="AG34" s="212"/>
      <c r="AH34" s="212"/>
      <c r="AI34" s="212"/>
      <c r="AJ34" s="212"/>
      <c r="AK34" s="212"/>
      <c r="AL34" s="212"/>
      <c r="AM34" s="212"/>
      <c r="AN34" s="183"/>
      <c r="AO34" s="184"/>
      <c r="AP34" s="184"/>
      <c r="AQ34" s="328" t="s">
        <v>111</v>
      </c>
      <c r="AR34" s="329"/>
      <c r="AS34" s="329"/>
      <c r="AT34" s="329"/>
      <c r="AU34" s="329"/>
      <c r="AV34" s="329"/>
      <c r="AW34" s="329"/>
      <c r="AX34" s="329"/>
      <c r="AY34" s="329"/>
      <c r="AZ34" s="329"/>
      <c r="BA34" s="329"/>
      <c r="BB34" s="329"/>
      <c r="BC34" s="370">
        <v>52</v>
      </c>
      <c r="BD34" s="370"/>
      <c r="BE34" s="367"/>
      <c r="BF34" s="368"/>
      <c r="BG34" s="368"/>
      <c r="BH34" s="368"/>
      <c r="BI34" s="368"/>
      <c r="BJ34" s="368"/>
      <c r="BK34" s="368"/>
      <c r="BL34" s="368"/>
      <c r="BM34" s="368"/>
      <c r="BN34" s="368"/>
      <c r="BO34" s="368"/>
      <c r="BP34" s="368"/>
      <c r="BQ34" s="368"/>
      <c r="BR34" s="368"/>
      <c r="BS34" s="368"/>
      <c r="BT34" s="368"/>
      <c r="BU34" s="368"/>
      <c r="BV34" s="368"/>
      <c r="BW34" s="368"/>
      <c r="BX34" s="368"/>
      <c r="BY34" s="368"/>
      <c r="BZ34" s="369"/>
      <c r="CB34" s="239"/>
      <c r="CC34" s="239"/>
      <c r="CD34" s="239"/>
    </row>
    <row r="35" spans="1:82" ht="28.5" customHeight="1">
      <c r="A35" s="467"/>
      <c r="B35" s="468"/>
      <c r="C35" s="468"/>
      <c r="D35" s="339"/>
      <c r="E35" s="303"/>
      <c r="F35" s="330" t="s">
        <v>52</v>
      </c>
      <c r="G35" s="330"/>
      <c r="H35" s="330"/>
      <c r="I35" s="330"/>
      <c r="J35" s="330"/>
      <c r="K35" s="330"/>
      <c r="L35" s="330"/>
      <c r="M35" s="330"/>
      <c r="N35" s="330"/>
      <c r="O35" s="330"/>
      <c r="P35" s="330" t="s">
        <v>56</v>
      </c>
      <c r="Q35" s="330"/>
      <c r="R35" s="211"/>
      <c r="S35" s="212"/>
      <c r="T35" s="212"/>
      <c r="U35" s="212"/>
      <c r="V35" s="212"/>
      <c r="W35" s="212"/>
      <c r="X35" s="212"/>
      <c r="Y35" s="212"/>
      <c r="Z35" s="212"/>
      <c r="AA35" s="212"/>
      <c r="AB35" s="212"/>
      <c r="AC35" s="212"/>
      <c r="AD35" s="212"/>
      <c r="AE35" s="212"/>
      <c r="AF35" s="212"/>
      <c r="AG35" s="212"/>
      <c r="AH35" s="212"/>
      <c r="AI35" s="212"/>
      <c r="AJ35" s="212"/>
      <c r="AK35" s="212"/>
      <c r="AL35" s="212"/>
      <c r="AM35" s="212"/>
      <c r="AN35" s="183"/>
      <c r="AO35" s="184"/>
      <c r="AP35" s="184"/>
      <c r="AQ35" s="394" t="s">
        <v>284</v>
      </c>
      <c r="AR35" s="395"/>
      <c r="AS35" s="395"/>
      <c r="AT35" s="395"/>
      <c r="AU35" s="395"/>
      <c r="AV35" s="395"/>
      <c r="AW35" s="392" t="s">
        <v>113</v>
      </c>
      <c r="AX35" s="392"/>
      <c r="AY35" s="392"/>
      <c r="AZ35" s="392"/>
      <c r="BA35" s="392"/>
      <c r="BB35" s="393"/>
      <c r="BC35" s="399">
        <v>53</v>
      </c>
      <c r="BD35" s="400"/>
      <c r="BE35" s="377">
        <f>IF(OR(BE33="",BE33&lt;BE34),0,BE33-BE34)</f>
        <v>0</v>
      </c>
      <c r="BF35" s="378"/>
      <c r="BG35" s="378"/>
      <c r="BH35" s="378"/>
      <c r="BI35" s="378"/>
      <c r="BJ35" s="378"/>
      <c r="BK35" s="378"/>
      <c r="BL35" s="378"/>
      <c r="BM35" s="378"/>
      <c r="BN35" s="378"/>
      <c r="BO35" s="378"/>
      <c r="BP35" s="378"/>
      <c r="BQ35" s="378"/>
      <c r="BR35" s="378"/>
      <c r="BS35" s="378"/>
      <c r="BT35" s="378"/>
      <c r="BU35" s="378"/>
      <c r="BV35" s="378"/>
      <c r="BW35" s="378"/>
      <c r="BX35" s="378"/>
      <c r="BY35" s="378"/>
      <c r="BZ35" s="379"/>
      <c r="CB35" s="239"/>
      <c r="CC35" s="239"/>
      <c r="CD35" s="239"/>
    </row>
    <row r="36" spans="1:82" ht="32.25" customHeight="1" thickBot="1">
      <c r="A36" s="467"/>
      <c r="B36" s="468"/>
      <c r="C36" s="468"/>
      <c r="D36" s="339"/>
      <c r="E36" s="303"/>
      <c r="F36" s="330" t="s">
        <v>53</v>
      </c>
      <c r="G36" s="330"/>
      <c r="H36" s="330"/>
      <c r="I36" s="330"/>
      <c r="J36" s="330"/>
      <c r="K36" s="330"/>
      <c r="L36" s="330"/>
      <c r="M36" s="330"/>
      <c r="N36" s="330"/>
      <c r="O36" s="330"/>
      <c r="P36" s="415" t="s">
        <v>57</v>
      </c>
      <c r="Q36" s="415"/>
      <c r="R36" s="113"/>
      <c r="S36" s="114"/>
      <c r="T36" s="114"/>
      <c r="U36" s="114"/>
      <c r="V36" s="114"/>
      <c r="W36" s="114"/>
      <c r="X36" s="114"/>
      <c r="Y36" s="114"/>
      <c r="Z36" s="114"/>
      <c r="AA36" s="114"/>
      <c r="AB36" s="114"/>
      <c r="AC36" s="114"/>
      <c r="AD36" s="114"/>
      <c r="AE36" s="114"/>
      <c r="AF36" s="114"/>
      <c r="AG36" s="114"/>
      <c r="AH36" s="114"/>
      <c r="AI36" s="114"/>
      <c r="AJ36" s="114"/>
      <c r="AK36" s="114"/>
      <c r="AL36" s="114"/>
      <c r="AM36" s="114"/>
      <c r="AN36" s="185"/>
      <c r="AO36" s="186"/>
      <c r="AP36" s="186"/>
      <c r="AQ36" s="396"/>
      <c r="AR36" s="396"/>
      <c r="AS36" s="396"/>
      <c r="AT36" s="396"/>
      <c r="AU36" s="396"/>
      <c r="AV36" s="396"/>
      <c r="AW36" s="390" t="s">
        <v>114</v>
      </c>
      <c r="AX36" s="390"/>
      <c r="AY36" s="390"/>
      <c r="AZ36" s="390"/>
      <c r="BA36" s="390"/>
      <c r="BB36" s="391"/>
      <c r="BC36" s="397">
        <v>54</v>
      </c>
      <c r="BD36" s="398"/>
      <c r="BE36" s="380" t="s">
        <v>116</v>
      </c>
      <c r="BF36" s="381"/>
      <c r="BG36" s="381"/>
      <c r="BH36" s="382" t="str">
        <f>IF(BE33="","",IF((BE33-BE34)&lt;0,BE33-BE34,""))</f>
        <v/>
      </c>
      <c r="BI36" s="382"/>
      <c r="BJ36" s="382"/>
      <c r="BK36" s="382"/>
      <c r="BL36" s="382"/>
      <c r="BM36" s="382"/>
      <c r="BN36" s="382"/>
      <c r="BO36" s="382"/>
      <c r="BP36" s="382"/>
      <c r="BQ36" s="382"/>
      <c r="BR36" s="382"/>
      <c r="BS36" s="382"/>
      <c r="BT36" s="382"/>
      <c r="BU36" s="382"/>
      <c r="BV36" s="382"/>
      <c r="BW36" s="382"/>
      <c r="BX36" s="382"/>
      <c r="BY36" s="382"/>
      <c r="BZ36" s="383"/>
      <c r="CB36" s="239"/>
      <c r="CC36" s="239"/>
      <c r="CD36" s="239"/>
    </row>
    <row r="37" spans="1:82" ht="33.75" customHeight="1" thickTop="1" thickBot="1">
      <c r="A37" s="467"/>
      <c r="B37" s="468"/>
      <c r="C37" s="468"/>
      <c r="D37" s="339"/>
      <c r="E37" s="303"/>
      <c r="F37" s="477" t="s">
        <v>54</v>
      </c>
      <c r="G37" s="477"/>
      <c r="H37" s="477"/>
      <c r="I37" s="477"/>
      <c r="J37" s="477"/>
      <c r="K37" s="477"/>
      <c r="L37" s="477"/>
      <c r="M37" s="477"/>
      <c r="N37" s="477"/>
      <c r="O37" s="478"/>
      <c r="P37" s="373" t="s">
        <v>58</v>
      </c>
      <c r="Q37" s="374"/>
      <c r="R37" s="433"/>
      <c r="S37" s="434"/>
      <c r="T37" s="434"/>
      <c r="U37" s="434"/>
      <c r="V37" s="434"/>
      <c r="W37" s="434"/>
      <c r="X37" s="434"/>
      <c r="Y37" s="434"/>
      <c r="Z37" s="434"/>
      <c r="AA37" s="434"/>
      <c r="AB37" s="434"/>
      <c r="AC37" s="434"/>
      <c r="AD37" s="434"/>
      <c r="AE37" s="434"/>
      <c r="AF37" s="434"/>
      <c r="AG37" s="434"/>
      <c r="AH37" s="434"/>
      <c r="AI37" s="434"/>
      <c r="AJ37" s="434"/>
      <c r="AK37" s="434"/>
      <c r="AL37" s="434"/>
      <c r="AM37" s="434"/>
      <c r="AN37" s="187" t="s">
        <v>119</v>
      </c>
      <c r="AO37" s="188"/>
      <c r="AP37" s="189"/>
      <c r="AQ37" s="384" t="s">
        <v>117</v>
      </c>
      <c r="AR37" s="385"/>
      <c r="AS37" s="385"/>
      <c r="AT37" s="385"/>
      <c r="AU37" s="385"/>
      <c r="AV37" s="385"/>
      <c r="AW37" s="385"/>
      <c r="AX37" s="385"/>
      <c r="AY37" s="385"/>
      <c r="AZ37" s="385"/>
      <c r="BA37" s="385"/>
      <c r="BB37" s="385"/>
      <c r="BC37" s="386">
        <v>55</v>
      </c>
      <c r="BD37" s="386"/>
      <c r="BE37" s="387"/>
      <c r="BF37" s="388"/>
      <c r="BG37" s="388"/>
      <c r="BH37" s="388"/>
      <c r="BI37" s="388"/>
      <c r="BJ37" s="388"/>
      <c r="BK37" s="388"/>
      <c r="BL37" s="388"/>
      <c r="BM37" s="388"/>
      <c r="BN37" s="388"/>
      <c r="BO37" s="388"/>
      <c r="BP37" s="388"/>
      <c r="BQ37" s="388"/>
      <c r="BR37" s="388"/>
      <c r="BS37" s="388"/>
      <c r="BT37" s="388"/>
      <c r="BU37" s="388"/>
      <c r="BV37" s="388"/>
      <c r="BW37" s="388"/>
      <c r="BX37" s="388"/>
      <c r="BY37" s="388"/>
      <c r="BZ37" s="389"/>
    </row>
    <row r="38" spans="1:82" ht="21" customHeight="1">
      <c r="A38" s="467"/>
      <c r="B38" s="468"/>
      <c r="C38" s="468"/>
      <c r="D38" s="479" t="s">
        <v>63</v>
      </c>
      <c r="E38" s="480"/>
      <c r="F38" s="480"/>
      <c r="G38" s="480"/>
      <c r="H38" s="480"/>
      <c r="I38" s="480"/>
      <c r="J38" s="480"/>
      <c r="K38" s="480"/>
      <c r="L38" s="480"/>
      <c r="M38" s="480"/>
      <c r="N38" s="480"/>
      <c r="O38" s="480"/>
      <c r="P38" s="442" t="s">
        <v>60</v>
      </c>
      <c r="Q38" s="442"/>
      <c r="R38" s="367"/>
      <c r="S38" s="368"/>
      <c r="T38" s="368"/>
      <c r="U38" s="368"/>
      <c r="V38" s="368"/>
      <c r="W38" s="368"/>
      <c r="X38" s="368"/>
      <c r="Y38" s="368"/>
      <c r="Z38" s="368"/>
      <c r="AA38" s="368"/>
      <c r="AB38" s="368"/>
      <c r="AC38" s="368"/>
      <c r="AD38" s="368"/>
      <c r="AE38" s="368"/>
      <c r="AF38" s="368"/>
      <c r="AG38" s="368"/>
      <c r="AH38" s="368"/>
      <c r="AI38" s="368"/>
      <c r="AJ38" s="368"/>
      <c r="AK38" s="368"/>
      <c r="AL38" s="368"/>
      <c r="AM38" s="368"/>
      <c r="AN38" s="190"/>
      <c r="AO38" s="191"/>
      <c r="AP38" s="192"/>
      <c r="AQ38" s="196" t="s">
        <v>118</v>
      </c>
      <c r="AR38" s="197"/>
      <c r="AS38" s="197"/>
      <c r="AT38" s="197"/>
      <c r="AU38" s="197"/>
      <c r="AV38" s="197"/>
      <c r="AW38" s="197"/>
      <c r="AX38" s="197"/>
      <c r="AY38" s="197"/>
      <c r="AZ38" s="197"/>
      <c r="BA38" s="197"/>
      <c r="BB38" s="198"/>
      <c r="BC38" s="202">
        <v>56</v>
      </c>
      <c r="BD38" s="203"/>
      <c r="BE38" s="113"/>
      <c r="BF38" s="114"/>
      <c r="BG38" s="114"/>
      <c r="BH38" s="114"/>
      <c r="BI38" s="114"/>
      <c r="BJ38" s="114"/>
      <c r="BK38" s="114"/>
      <c r="BL38" s="114"/>
      <c r="BM38" s="114"/>
      <c r="BN38" s="114"/>
      <c r="BO38" s="114"/>
      <c r="BP38" s="114"/>
      <c r="BQ38" s="114"/>
      <c r="BR38" s="114"/>
      <c r="BS38" s="114"/>
      <c r="BT38" s="114"/>
      <c r="BU38" s="114"/>
      <c r="BV38" s="114"/>
      <c r="BW38" s="114"/>
      <c r="BX38" s="114"/>
      <c r="BY38" s="114"/>
      <c r="BZ38" s="115"/>
    </row>
    <row r="39" spans="1:82" ht="13.5" customHeight="1" thickBot="1">
      <c r="A39" s="467"/>
      <c r="B39" s="468"/>
      <c r="C39" s="468"/>
      <c r="D39" s="481" t="s">
        <v>59</v>
      </c>
      <c r="E39" s="482"/>
      <c r="F39" s="482"/>
      <c r="G39" s="482"/>
      <c r="H39" s="482"/>
      <c r="I39" s="482"/>
      <c r="J39" s="482"/>
      <c r="K39" s="482"/>
      <c r="L39" s="482"/>
      <c r="M39" s="482"/>
      <c r="N39" s="482"/>
      <c r="O39" s="482"/>
      <c r="P39" s="415"/>
      <c r="Q39" s="415"/>
      <c r="R39" s="367"/>
      <c r="S39" s="368"/>
      <c r="T39" s="368"/>
      <c r="U39" s="368"/>
      <c r="V39" s="368"/>
      <c r="W39" s="368"/>
      <c r="X39" s="368"/>
      <c r="Y39" s="368"/>
      <c r="Z39" s="368"/>
      <c r="AA39" s="368"/>
      <c r="AB39" s="368"/>
      <c r="AC39" s="368"/>
      <c r="AD39" s="368"/>
      <c r="AE39" s="368"/>
      <c r="AF39" s="368"/>
      <c r="AG39" s="368"/>
      <c r="AH39" s="368"/>
      <c r="AI39" s="368"/>
      <c r="AJ39" s="368"/>
      <c r="AK39" s="368"/>
      <c r="AL39" s="368"/>
      <c r="AM39" s="368"/>
      <c r="AN39" s="193"/>
      <c r="AO39" s="194"/>
      <c r="AP39" s="195"/>
      <c r="AQ39" s="199"/>
      <c r="AR39" s="200"/>
      <c r="AS39" s="200"/>
      <c r="AT39" s="200"/>
      <c r="AU39" s="200"/>
      <c r="AV39" s="200"/>
      <c r="AW39" s="200"/>
      <c r="AX39" s="200"/>
      <c r="AY39" s="200"/>
      <c r="AZ39" s="200"/>
      <c r="BA39" s="200"/>
      <c r="BB39" s="201"/>
      <c r="BC39" s="204"/>
      <c r="BD39" s="205"/>
      <c r="BE39" s="116"/>
      <c r="BF39" s="117"/>
      <c r="BG39" s="117"/>
      <c r="BH39" s="117"/>
      <c r="BI39" s="117"/>
      <c r="BJ39" s="117"/>
      <c r="BK39" s="117"/>
      <c r="BL39" s="117"/>
      <c r="BM39" s="117"/>
      <c r="BN39" s="117"/>
      <c r="BO39" s="117"/>
      <c r="BP39" s="117"/>
      <c r="BQ39" s="117"/>
      <c r="BR39" s="117"/>
      <c r="BS39" s="117"/>
      <c r="BT39" s="117"/>
      <c r="BU39" s="117"/>
      <c r="BV39" s="117"/>
      <c r="BW39" s="117"/>
      <c r="BX39" s="117"/>
      <c r="BY39" s="117"/>
      <c r="BZ39" s="118"/>
    </row>
    <row r="40" spans="1:82" ht="36" customHeight="1" thickTop="1" thickBot="1">
      <c r="A40" s="467"/>
      <c r="B40" s="468"/>
      <c r="C40" s="468"/>
      <c r="D40" s="460" t="s">
        <v>285</v>
      </c>
      <c r="E40" s="461"/>
      <c r="F40" s="461"/>
      <c r="G40" s="461"/>
      <c r="H40" s="461"/>
      <c r="I40" s="461"/>
      <c r="J40" s="461"/>
      <c r="K40" s="461"/>
      <c r="L40" s="461"/>
      <c r="M40" s="461"/>
      <c r="N40" s="461"/>
      <c r="O40" s="462"/>
      <c r="P40" s="463" t="s">
        <v>61</v>
      </c>
      <c r="Q40" s="464"/>
      <c r="R40" s="227">
        <f>+SUM(R26:R38)</f>
        <v>0</v>
      </c>
      <c r="S40" s="228"/>
      <c r="T40" s="228"/>
      <c r="U40" s="228"/>
      <c r="V40" s="228"/>
      <c r="W40" s="228"/>
      <c r="X40" s="228"/>
      <c r="Y40" s="228"/>
      <c r="Z40" s="228"/>
      <c r="AA40" s="228"/>
      <c r="AB40" s="228"/>
      <c r="AC40" s="228"/>
      <c r="AD40" s="228"/>
      <c r="AE40" s="228"/>
      <c r="AF40" s="228"/>
      <c r="AG40" s="228"/>
      <c r="AH40" s="228"/>
      <c r="AI40" s="228"/>
      <c r="AJ40" s="228"/>
      <c r="AK40" s="228"/>
      <c r="AL40" s="228"/>
      <c r="AM40" s="228"/>
      <c r="AN40" s="214" t="s">
        <v>28</v>
      </c>
      <c r="AO40" s="215"/>
      <c r="AP40" s="216"/>
      <c r="AQ40" s="366" t="s">
        <v>121</v>
      </c>
      <c r="AR40" s="347"/>
      <c r="AS40" s="347"/>
      <c r="AT40" s="347"/>
      <c r="AU40" s="347"/>
      <c r="AV40" s="347"/>
      <c r="AW40" s="347"/>
      <c r="AX40" s="347"/>
      <c r="AY40" s="347"/>
      <c r="AZ40" s="347"/>
      <c r="BA40" s="347"/>
      <c r="BB40" s="347"/>
      <c r="BC40" s="348">
        <v>57</v>
      </c>
      <c r="BD40" s="348"/>
      <c r="BE40" s="349"/>
      <c r="BF40" s="350"/>
      <c r="BG40" s="350"/>
      <c r="BH40" s="350"/>
      <c r="BI40" s="350"/>
      <c r="BJ40" s="350"/>
      <c r="BK40" s="350"/>
      <c r="BL40" s="350"/>
      <c r="BM40" s="350"/>
      <c r="BN40" s="350"/>
      <c r="BO40" s="350"/>
      <c r="BP40" s="350"/>
      <c r="BQ40" s="350"/>
      <c r="BR40" s="350"/>
      <c r="BS40" s="350"/>
      <c r="BT40" s="350"/>
      <c r="BU40" s="350"/>
      <c r="BV40" s="350"/>
      <c r="BW40" s="350"/>
      <c r="BX40" s="350"/>
      <c r="BY40" s="350"/>
      <c r="BZ40" s="351"/>
    </row>
    <row r="41" spans="1:82" ht="30" customHeight="1" thickTop="1">
      <c r="A41" s="471" t="s">
        <v>90</v>
      </c>
      <c r="B41" s="472"/>
      <c r="C41" s="472"/>
      <c r="D41" s="469" t="s">
        <v>70</v>
      </c>
      <c r="E41" s="470"/>
      <c r="F41" s="470"/>
      <c r="G41" s="470"/>
      <c r="H41" s="470"/>
      <c r="I41" s="470"/>
      <c r="J41" s="470"/>
      <c r="K41" s="470"/>
      <c r="L41" s="470"/>
      <c r="M41" s="470"/>
      <c r="N41" s="470"/>
      <c r="O41" s="470"/>
      <c r="P41" s="348" t="s">
        <v>64</v>
      </c>
      <c r="Q41" s="348"/>
      <c r="R41" s="349"/>
      <c r="S41" s="350"/>
      <c r="T41" s="350"/>
      <c r="U41" s="350"/>
      <c r="V41" s="350"/>
      <c r="W41" s="350"/>
      <c r="X41" s="350"/>
      <c r="Y41" s="350"/>
      <c r="Z41" s="350"/>
      <c r="AA41" s="350"/>
      <c r="AB41" s="350"/>
      <c r="AC41" s="350"/>
      <c r="AD41" s="350"/>
      <c r="AE41" s="350"/>
      <c r="AF41" s="350"/>
      <c r="AG41" s="350"/>
      <c r="AH41" s="350"/>
      <c r="AI41" s="350"/>
      <c r="AJ41" s="350"/>
      <c r="AK41" s="350"/>
      <c r="AL41" s="350"/>
      <c r="AM41" s="350"/>
      <c r="AN41" s="217"/>
      <c r="AO41" s="218"/>
      <c r="AP41" s="219"/>
      <c r="AQ41" s="331" t="s">
        <v>286</v>
      </c>
      <c r="AR41" s="332"/>
      <c r="AS41" s="332"/>
      <c r="AT41" s="332"/>
      <c r="AU41" s="332"/>
      <c r="AV41" s="332"/>
      <c r="AW41" s="332"/>
      <c r="AX41" s="332"/>
      <c r="AY41" s="332"/>
      <c r="AZ41" s="332"/>
      <c r="BA41" s="332"/>
      <c r="BB41" s="332"/>
      <c r="BC41" s="330">
        <v>58</v>
      </c>
      <c r="BD41" s="330"/>
      <c r="BE41" s="364"/>
      <c r="BF41" s="364"/>
      <c r="BG41" s="364"/>
      <c r="BH41" s="364"/>
      <c r="BI41" s="364"/>
      <c r="BJ41" s="364"/>
      <c r="BK41" s="364"/>
      <c r="BL41" s="364"/>
      <c r="BM41" s="364"/>
      <c r="BN41" s="364"/>
      <c r="BO41" s="364"/>
      <c r="BP41" s="364"/>
      <c r="BQ41" s="364"/>
      <c r="BR41" s="364"/>
      <c r="BS41" s="364"/>
      <c r="BT41" s="364"/>
      <c r="BU41" s="364"/>
      <c r="BV41" s="364"/>
      <c r="BW41" s="364"/>
      <c r="BX41" s="364"/>
      <c r="BY41" s="364"/>
      <c r="BZ41" s="365"/>
    </row>
    <row r="42" spans="1:82" ht="30" customHeight="1">
      <c r="A42" s="473"/>
      <c r="B42" s="474"/>
      <c r="C42" s="474"/>
      <c r="D42" s="331" t="s">
        <v>68</v>
      </c>
      <c r="E42" s="332"/>
      <c r="F42" s="332"/>
      <c r="G42" s="332"/>
      <c r="H42" s="332"/>
      <c r="I42" s="332"/>
      <c r="J42" s="332"/>
      <c r="K42" s="332"/>
      <c r="L42" s="332"/>
      <c r="M42" s="332"/>
      <c r="N42" s="332"/>
      <c r="O42" s="332"/>
      <c r="P42" s="330" t="s">
        <v>65</v>
      </c>
      <c r="Q42" s="330"/>
      <c r="R42" s="211"/>
      <c r="S42" s="212"/>
      <c r="T42" s="212"/>
      <c r="U42" s="212"/>
      <c r="V42" s="212"/>
      <c r="W42" s="212"/>
      <c r="X42" s="212"/>
      <c r="Y42" s="212"/>
      <c r="Z42" s="212"/>
      <c r="AA42" s="212"/>
      <c r="AB42" s="212"/>
      <c r="AC42" s="212"/>
      <c r="AD42" s="212"/>
      <c r="AE42" s="212"/>
      <c r="AF42" s="212"/>
      <c r="AG42" s="212"/>
      <c r="AH42" s="212"/>
      <c r="AI42" s="212"/>
      <c r="AJ42" s="212"/>
      <c r="AK42" s="212"/>
      <c r="AL42" s="212"/>
      <c r="AM42" s="212"/>
      <c r="AN42" s="217"/>
      <c r="AO42" s="218"/>
      <c r="AP42" s="219"/>
      <c r="AQ42" s="206" t="s">
        <v>122</v>
      </c>
      <c r="AR42" s="207"/>
      <c r="AS42" s="207"/>
      <c r="AT42" s="207"/>
      <c r="AU42" s="207"/>
      <c r="AV42" s="207"/>
      <c r="AW42" s="207"/>
      <c r="AX42" s="207"/>
      <c r="AY42" s="207"/>
      <c r="AZ42" s="207"/>
      <c r="BA42" s="207"/>
      <c r="BB42" s="208"/>
      <c r="BC42" s="209">
        <v>59</v>
      </c>
      <c r="BD42" s="210"/>
      <c r="BE42" s="211"/>
      <c r="BF42" s="212"/>
      <c r="BG42" s="212"/>
      <c r="BH42" s="212"/>
      <c r="BI42" s="212"/>
      <c r="BJ42" s="212"/>
      <c r="BK42" s="212"/>
      <c r="BL42" s="212"/>
      <c r="BM42" s="212"/>
      <c r="BN42" s="212"/>
      <c r="BO42" s="212"/>
      <c r="BP42" s="212"/>
      <c r="BQ42" s="212"/>
      <c r="BR42" s="212"/>
      <c r="BS42" s="212"/>
      <c r="BT42" s="212"/>
      <c r="BU42" s="212"/>
      <c r="BV42" s="212"/>
      <c r="BW42" s="212"/>
      <c r="BX42" s="212"/>
      <c r="BY42" s="212"/>
      <c r="BZ42" s="213"/>
    </row>
    <row r="43" spans="1:82" ht="30" customHeight="1">
      <c r="A43" s="473"/>
      <c r="B43" s="474"/>
      <c r="C43" s="474"/>
      <c r="D43" s="339" t="s">
        <v>69</v>
      </c>
      <c r="E43" s="303"/>
      <c r="F43" s="303"/>
      <c r="G43" s="303"/>
      <c r="H43" s="303"/>
      <c r="I43" s="303"/>
      <c r="J43" s="303"/>
      <c r="K43" s="303"/>
      <c r="L43" s="303"/>
      <c r="M43" s="303"/>
      <c r="N43" s="303"/>
      <c r="O43" s="303"/>
      <c r="P43" s="330" t="s">
        <v>66</v>
      </c>
      <c r="Q43" s="330"/>
      <c r="R43" s="211"/>
      <c r="S43" s="212"/>
      <c r="T43" s="212"/>
      <c r="U43" s="212"/>
      <c r="V43" s="212"/>
      <c r="W43" s="212"/>
      <c r="X43" s="212"/>
      <c r="Y43" s="212"/>
      <c r="Z43" s="212"/>
      <c r="AA43" s="212"/>
      <c r="AB43" s="212"/>
      <c r="AC43" s="212"/>
      <c r="AD43" s="212"/>
      <c r="AE43" s="212"/>
      <c r="AF43" s="212"/>
      <c r="AG43" s="212"/>
      <c r="AH43" s="212"/>
      <c r="AI43" s="212"/>
      <c r="AJ43" s="212"/>
      <c r="AK43" s="212"/>
      <c r="AL43" s="212"/>
      <c r="AM43" s="212"/>
      <c r="AN43" s="217"/>
      <c r="AO43" s="218"/>
      <c r="AP43" s="219"/>
      <c r="AQ43" s="339" t="s">
        <v>123</v>
      </c>
      <c r="AR43" s="303"/>
      <c r="AS43" s="303"/>
      <c r="AT43" s="303"/>
      <c r="AU43" s="303"/>
      <c r="AV43" s="303"/>
      <c r="AW43" s="303"/>
      <c r="AX43" s="303"/>
      <c r="AY43" s="303"/>
      <c r="AZ43" s="303"/>
      <c r="BA43" s="303"/>
      <c r="BB43" s="303"/>
      <c r="BC43" s="330">
        <v>60</v>
      </c>
      <c r="BD43" s="330"/>
      <c r="BE43" s="211"/>
      <c r="BF43" s="212"/>
      <c r="BG43" s="212"/>
      <c r="BH43" s="212"/>
      <c r="BI43" s="212"/>
      <c r="BJ43" s="212"/>
      <c r="BK43" s="212"/>
      <c r="BL43" s="212"/>
      <c r="BM43" s="212"/>
      <c r="BN43" s="212"/>
      <c r="BO43" s="212"/>
      <c r="BP43" s="212"/>
      <c r="BQ43" s="212"/>
      <c r="BR43" s="212"/>
      <c r="BS43" s="212"/>
      <c r="BT43" s="212"/>
      <c r="BU43" s="212"/>
      <c r="BV43" s="212"/>
      <c r="BW43" s="212"/>
      <c r="BX43" s="212"/>
      <c r="BY43" s="212"/>
      <c r="BZ43" s="213"/>
    </row>
    <row r="44" spans="1:82" ht="30" customHeight="1">
      <c r="A44" s="473"/>
      <c r="B44" s="474"/>
      <c r="C44" s="474"/>
      <c r="D44" s="339" t="s">
        <v>71</v>
      </c>
      <c r="E44" s="303"/>
      <c r="F44" s="303"/>
      <c r="G44" s="303"/>
      <c r="H44" s="303"/>
      <c r="I44" s="303"/>
      <c r="J44" s="303"/>
      <c r="K44" s="303"/>
      <c r="L44" s="303"/>
      <c r="M44" s="303"/>
      <c r="N44" s="303"/>
      <c r="O44" s="303"/>
      <c r="P44" s="330" t="s">
        <v>67</v>
      </c>
      <c r="Q44" s="330"/>
      <c r="R44" s="211"/>
      <c r="S44" s="212"/>
      <c r="T44" s="212"/>
      <c r="U44" s="212"/>
      <c r="V44" s="212"/>
      <c r="W44" s="212"/>
      <c r="X44" s="212"/>
      <c r="Y44" s="212"/>
      <c r="Z44" s="212"/>
      <c r="AA44" s="212"/>
      <c r="AB44" s="212"/>
      <c r="AC44" s="212"/>
      <c r="AD44" s="212"/>
      <c r="AE44" s="212"/>
      <c r="AF44" s="212"/>
      <c r="AG44" s="212"/>
      <c r="AH44" s="212"/>
      <c r="AI44" s="212"/>
      <c r="AJ44" s="212"/>
      <c r="AK44" s="212"/>
      <c r="AL44" s="212"/>
      <c r="AM44" s="212"/>
      <c r="AN44" s="217"/>
      <c r="AO44" s="218"/>
      <c r="AP44" s="219"/>
      <c r="AQ44" s="328" t="s">
        <v>124</v>
      </c>
      <c r="AR44" s="329"/>
      <c r="AS44" s="329"/>
      <c r="AT44" s="329"/>
      <c r="AU44" s="329"/>
      <c r="AV44" s="329"/>
      <c r="AW44" s="329"/>
      <c r="AX44" s="329"/>
      <c r="AY44" s="329"/>
      <c r="AZ44" s="329"/>
      <c r="BA44" s="329"/>
      <c r="BB44" s="329"/>
      <c r="BC44" s="330">
        <v>61</v>
      </c>
      <c r="BD44" s="330"/>
      <c r="BE44" s="211"/>
      <c r="BF44" s="212"/>
      <c r="BG44" s="212"/>
      <c r="BH44" s="212"/>
      <c r="BI44" s="212"/>
      <c r="BJ44" s="212"/>
      <c r="BK44" s="212"/>
      <c r="BL44" s="212"/>
      <c r="BM44" s="212"/>
      <c r="BN44" s="212"/>
      <c r="BO44" s="212"/>
      <c r="BP44" s="212"/>
      <c r="BQ44" s="212"/>
      <c r="BR44" s="212"/>
      <c r="BS44" s="212"/>
      <c r="BT44" s="212"/>
      <c r="BU44" s="212"/>
      <c r="BV44" s="212"/>
      <c r="BW44" s="212"/>
      <c r="BX44" s="212"/>
      <c r="BY44" s="212"/>
      <c r="BZ44" s="213"/>
    </row>
    <row r="45" spans="1:82" ht="30" customHeight="1">
      <c r="A45" s="473"/>
      <c r="B45" s="474"/>
      <c r="C45" s="474"/>
      <c r="D45" s="206" t="s">
        <v>72</v>
      </c>
      <c r="E45" s="207"/>
      <c r="F45" s="207"/>
      <c r="G45" s="207"/>
      <c r="H45" s="207"/>
      <c r="I45" s="207"/>
      <c r="J45" s="207"/>
      <c r="K45" s="207"/>
      <c r="L45" s="208"/>
      <c r="M45" s="4" t="s">
        <v>11</v>
      </c>
      <c r="N45" s="362"/>
      <c r="O45" s="363"/>
      <c r="P45" s="340" t="s">
        <v>73</v>
      </c>
      <c r="Q45" s="341"/>
      <c r="R45" s="211"/>
      <c r="S45" s="212"/>
      <c r="T45" s="212"/>
      <c r="U45" s="212"/>
      <c r="V45" s="212"/>
      <c r="W45" s="212"/>
      <c r="X45" s="212"/>
      <c r="Y45" s="212"/>
      <c r="Z45" s="212"/>
      <c r="AA45" s="212"/>
      <c r="AB45" s="212"/>
      <c r="AC45" s="212"/>
      <c r="AD45" s="212"/>
      <c r="AE45" s="212"/>
      <c r="AF45" s="212"/>
      <c r="AG45" s="212"/>
      <c r="AH45" s="212"/>
      <c r="AI45" s="212"/>
      <c r="AJ45" s="212"/>
      <c r="AK45" s="212"/>
      <c r="AL45" s="212"/>
      <c r="AM45" s="212"/>
      <c r="AN45" s="217"/>
      <c r="AO45" s="218"/>
      <c r="AP45" s="219"/>
      <c r="AQ45" s="331" t="s">
        <v>125</v>
      </c>
      <c r="AR45" s="332"/>
      <c r="AS45" s="332"/>
      <c r="AT45" s="332"/>
      <c r="AU45" s="332"/>
      <c r="AV45" s="332"/>
      <c r="AW45" s="332"/>
      <c r="AX45" s="332"/>
      <c r="AY45" s="332"/>
      <c r="AZ45" s="332"/>
      <c r="BA45" s="332"/>
      <c r="BB45" s="332"/>
      <c r="BC45" s="330">
        <v>62</v>
      </c>
      <c r="BD45" s="330"/>
      <c r="BE45" s="211"/>
      <c r="BF45" s="212"/>
      <c r="BG45" s="212"/>
      <c r="BH45" s="212"/>
      <c r="BI45" s="212"/>
      <c r="BJ45" s="212"/>
      <c r="BK45" s="212"/>
      <c r="BL45" s="212"/>
      <c r="BM45" s="212"/>
      <c r="BN45" s="212"/>
      <c r="BO45" s="212"/>
      <c r="BP45" s="212"/>
      <c r="BQ45" s="212"/>
      <c r="BR45" s="212"/>
      <c r="BS45" s="212"/>
      <c r="BT45" s="212"/>
      <c r="BU45" s="212"/>
      <c r="BV45" s="212"/>
      <c r="BW45" s="212"/>
      <c r="BX45" s="212"/>
      <c r="BY45" s="212"/>
      <c r="BZ45" s="213"/>
    </row>
    <row r="46" spans="1:82" ht="30" customHeight="1">
      <c r="A46" s="473"/>
      <c r="B46" s="474"/>
      <c r="C46" s="474"/>
      <c r="D46" s="331" t="s">
        <v>74</v>
      </c>
      <c r="E46" s="332"/>
      <c r="F46" s="332"/>
      <c r="G46" s="332"/>
      <c r="H46" s="332"/>
      <c r="I46" s="332"/>
      <c r="J46" s="332"/>
      <c r="K46" s="332"/>
      <c r="L46" s="332"/>
      <c r="M46" s="332"/>
      <c r="N46" s="332"/>
      <c r="O46" s="332"/>
      <c r="P46" s="340" t="s">
        <v>75</v>
      </c>
      <c r="Q46" s="341"/>
      <c r="R46" s="211"/>
      <c r="S46" s="212"/>
      <c r="T46" s="212"/>
      <c r="U46" s="212"/>
      <c r="V46" s="212"/>
      <c r="W46" s="212"/>
      <c r="X46" s="212"/>
      <c r="Y46" s="212"/>
      <c r="Z46" s="212"/>
      <c r="AA46" s="212"/>
      <c r="AB46" s="212"/>
      <c r="AC46" s="212"/>
      <c r="AD46" s="212"/>
      <c r="AE46" s="212"/>
      <c r="AF46" s="212"/>
      <c r="AG46" s="212"/>
      <c r="AH46" s="212"/>
      <c r="AI46" s="212"/>
      <c r="AJ46" s="212"/>
      <c r="AK46" s="212"/>
      <c r="AL46" s="212"/>
      <c r="AM46" s="212"/>
      <c r="AN46" s="217"/>
      <c r="AO46" s="218"/>
      <c r="AP46" s="219"/>
      <c r="AQ46" s="331" t="s">
        <v>126</v>
      </c>
      <c r="AR46" s="332"/>
      <c r="AS46" s="332"/>
      <c r="AT46" s="332"/>
      <c r="AU46" s="332"/>
      <c r="AV46" s="332"/>
      <c r="AW46" s="332"/>
      <c r="AX46" s="332"/>
      <c r="AY46" s="332"/>
      <c r="AZ46" s="332"/>
      <c r="BA46" s="332"/>
      <c r="BB46" s="332"/>
      <c r="BC46" s="330">
        <v>63</v>
      </c>
      <c r="BD46" s="330"/>
      <c r="BE46" s="211"/>
      <c r="BF46" s="212"/>
      <c r="BG46" s="212"/>
      <c r="BH46" s="212"/>
      <c r="BI46" s="212"/>
      <c r="BJ46" s="212"/>
      <c r="BK46" s="212"/>
      <c r="BL46" s="212"/>
      <c r="BM46" s="212"/>
      <c r="BN46" s="212"/>
      <c r="BO46" s="212"/>
      <c r="BP46" s="212"/>
      <c r="BQ46" s="212"/>
      <c r="BR46" s="212"/>
      <c r="BS46" s="212"/>
      <c r="BT46" s="212"/>
      <c r="BU46" s="212"/>
      <c r="BV46" s="212"/>
      <c r="BW46" s="212"/>
      <c r="BX46" s="212"/>
      <c r="BY46" s="212"/>
      <c r="BZ46" s="213"/>
    </row>
    <row r="47" spans="1:82" ht="30" customHeight="1">
      <c r="A47" s="473"/>
      <c r="B47" s="474"/>
      <c r="C47" s="474"/>
      <c r="D47" s="443" t="s">
        <v>77</v>
      </c>
      <c r="E47" s="444"/>
      <c r="F47" s="444"/>
      <c r="G47" s="444"/>
      <c r="H47" s="444"/>
      <c r="I47" s="444"/>
      <c r="J47" s="4" t="s">
        <v>15</v>
      </c>
      <c r="K47" s="362"/>
      <c r="L47" s="363"/>
      <c r="M47" s="4" t="s">
        <v>16</v>
      </c>
      <c r="N47" s="362"/>
      <c r="O47" s="363"/>
      <c r="P47" s="340" t="s">
        <v>76</v>
      </c>
      <c r="Q47" s="341"/>
      <c r="R47" s="211"/>
      <c r="S47" s="212"/>
      <c r="T47" s="212"/>
      <c r="U47" s="212"/>
      <c r="V47" s="212"/>
      <c r="W47" s="212"/>
      <c r="X47" s="212"/>
      <c r="Y47" s="212"/>
      <c r="Z47" s="212"/>
      <c r="AA47" s="212"/>
      <c r="AB47" s="212"/>
      <c r="AC47" s="212"/>
      <c r="AD47" s="212"/>
      <c r="AE47" s="212"/>
      <c r="AF47" s="212"/>
      <c r="AG47" s="212"/>
      <c r="AH47" s="212"/>
      <c r="AI47" s="212"/>
      <c r="AJ47" s="212"/>
      <c r="AK47" s="212"/>
      <c r="AL47" s="212"/>
      <c r="AM47" s="213"/>
      <c r="AN47" s="217"/>
      <c r="AO47" s="218"/>
      <c r="AP47" s="219"/>
      <c r="AQ47" s="331" t="s">
        <v>127</v>
      </c>
      <c r="AR47" s="332"/>
      <c r="AS47" s="332"/>
      <c r="AT47" s="332"/>
      <c r="AU47" s="332"/>
      <c r="AV47" s="332"/>
      <c r="AW47" s="332"/>
      <c r="AX47" s="332"/>
      <c r="AY47" s="332"/>
      <c r="AZ47" s="332"/>
      <c r="BA47" s="332"/>
      <c r="BB47" s="332"/>
      <c r="BC47" s="330">
        <v>64</v>
      </c>
      <c r="BD47" s="330"/>
      <c r="BE47" s="211"/>
      <c r="BF47" s="212"/>
      <c r="BG47" s="212"/>
      <c r="BH47" s="212"/>
      <c r="BI47" s="212"/>
      <c r="BJ47" s="212"/>
      <c r="BK47" s="212"/>
      <c r="BL47" s="212"/>
      <c r="BM47" s="212"/>
      <c r="BN47" s="212"/>
      <c r="BO47" s="212"/>
      <c r="BP47" s="212"/>
      <c r="BQ47" s="212"/>
      <c r="BR47" s="212"/>
      <c r="BS47" s="212"/>
      <c r="BT47" s="212"/>
      <c r="BU47" s="212"/>
      <c r="BV47" s="212"/>
      <c r="BW47" s="212"/>
      <c r="BX47" s="212"/>
      <c r="BY47" s="212"/>
      <c r="BZ47" s="213"/>
    </row>
    <row r="48" spans="1:82" ht="30" customHeight="1" thickBot="1">
      <c r="A48" s="473"/>
      <c r="B48" s="474"/>
      <c r="C48" s="474"/>
      <c r="D48" s="339" t="s">
        <v>78</v>
      </c>
      <c r="E48" s="303"/>
      <c r="F48" s="303"/>
      <c r="G48" s="303"/>
      <c r="H48" s="303"/>
      <c r="I48" s="303"/>
      <c r="J48" s="303"/>
      <c r="K48" s="303"/>
      <c r="L48" s="303"/>
      <c r="M48" s="4" t="s">
        <v>11</v>
      </c>
      <c r="N48" s="362"/>
      <c r="O48" s="363"/>
      <c r="P48" s="330" t="s">
        <v>79</v>
      </c>
      <c r="Q48" s="330"/>
      <c r="R48" s="211"/>
      <c r="S48" s="212"/>
      <c r="T48" s="212"/>
      <c r="U48" s="212"/>
      <c r="V48" s="212"/>
      <c r="W48" s="212"/>
      <c r="X48" s="212"/>
      <c r="Y48" s="212"/>
      <c r="Z48" s="212"/>
      <c r="AA48" s="212"/>
      <c r="AB48" s="212"/>
      <c r="AC48" s="212"/>
      <c r="AD48" s="212"/>
      <c r="AE48" s="212"/>
      <c r="AF48" s="212"/>
      <c r="AG48" s="212"/>
      <c r="AH48" s="212"/>
      <c r="AI48" s="212"/>
      <c r="AJ48" s="212"/>
      <c r="AK48" s="212"/>
      <c r="AL48" s="212"/>
      <c r="AM48" s="213"/>
      <c r="AN48" s="220"/>
      <c r="AO48" s="221"/>
      <c r="AP48" s="222"/>
      <c r="AQ48" s="354" t="s">
        <v>128</v>
      </c>
      <c r="AR48" s="355"/>
      <c r="AS48" s="355"/>
      <c r="AT48" s="355"/>
      <c r="AU48" s="355"/>
      <c r="AV48" s="355"/>
      <c r="AW48" s="355"/>
      <c r="AX48" s="355"/>
      <c r="AY48" s="355"/>
      <c r="AZ48" s="6" t="s">
        <v>11</v>
      </c>
      <c r="BA48" s="356"/>
      <c r="BB48" s="357"/>
      <c r="BC48" s="358">
        <v>65</v>
      </c>
      <c r="BD48" s="358"/>
      <c r="BE48" s="359"/>
      <c r="BF48" s="360"/>
      <c r="BG48" s="360"/>
      <c r="BH48" s="360"/>
      <c r="BI48" s="360"/>
      <c r="BJ48" s="360"/>
      <c r="BK48" s="360"/>
      <c r="BL48" s="360"/>
      <c r="BM48" s="360"/>
      <c r="BN48" s="360"/>
      <c r="BO48" s="360"/>
      <c r="BP48" s="360"/>
      <c r="BQ48" s="360"/>
      <c r="BR48" s="360"/>
      <c r="BS48" s="360"/>
      <c r="BT48" s="360"/>
      <c r="BU48" s="360"/>
      <c r="BV48" s="360"/>
      <c r="BW48" s="360"/>
      <c r="BX48" s="360"/>
      <c r="BY48" s="360"/>
      <c r="BZ48" s="361"/>
    </row>
    <row r="49" spans="1:78" ht="36.75" customHeight="1" thickTop="1" thickBot="1">
      <c r="A49" s="473"/>
      <c r="B49" s="474"/>
      <c r="C49" s="474"/>
      <c r="D49" s="439" t="s">
        <v>81</v>
      </c>
      <c r="E49" s="440"/>
      <c r="F49" s="440"/>
      <c r="G49" s="440"/>
      <c r="H49" s="440"/>
      <c r="I49" s="440"/>
      <c r="J49" s="440"/>
      <c r="K49" s="440"/>
      <c r="L49" s="440"/>
      <c r="M49" s="440"/>
      <c r="N49" s="440"/>
      <c r="O49" s="440"/>
      <c r="P49" s="415" t="s">
        <v>82</v>
      </c>
      <c r="Q49" s="415"/>
      <c r="R49" s="113">
        <v>480000</v>
      </c>
      <c r="S49" s="114"/>
      <c r="T49" s="114"/>
      <c r="U49" s="114"/>
      <c r="V49" s="114"/>
      <c r="W49" s="114"/>
      <c r="X49" s="114"/>
      <c r="Y49" s="114"/>
      <c r="Z49" s="114"/>
      <c r="AA49" s="114"/>
      <c r="AB49" s="114"/>
      <c r="AC49" s="114"/>
      <c r="AD49" s="114"/>
      <c r="AE49" s="114"/>
      <c r="AF49" s="114"/>
      <c r="AG49" s="114"/>
      <c r="AH49" s="114"/>
      <c r="AI49" s="114"/>
      <c r="AJ49" s="114"/>
      <c r="AK49" s="114"/>
      <c r="AL49" s="114"/>
      <c r="AM49" s="114"/>
      <c r="AN49" s="119" t="s">
        <v>131</v>
      </c>
      <c r="AO49" s="120"/>
      <c r="AP49" s="121"/>
      <c r="AQ49" s="346" t="s">
        <v>129</v>
      </c>
      <c r="AR49" s="347"/>
      <c r="AS49" s="347"/>
      <c r="AT49" s="347"/>
      <c r="AU49" s="347"/>
      <c r="AV49" s="347"/>
      <c r="AW49" s="347"/>
      <c r="AX49" s="347"/>
      <c r="AY49" s="347"/>
      <c r="AZ49" s="347"/>
      <c r="BA49" s="347"/>
      <c r="BB49" s="347"/>
      <c r="BC49" s="348">
        <v>66</v>
      </c>
      <c r="BD49" s="348"/>
      <c r="BE49" s="349"/>
      <c r="BF49" s="350"/>
      <c r="BG49" s="350"/>
      <c r="BH49" s="350"/>
      <c r="BI49" s="350"/>
      <c r="BJ49" s="350"/>
      <c r="BK49" s="350"/>
      <c r="BL49" s="350"/>
      <c r="BM49" s="350"/>
      <c r="BN49" s="350"/>
      <c r="BO49" s="350"/>
      <c r="BP49" s="350"/>
      <c r="BQ49" s="350"/>
      <c r="BR49" s="350"/>
      <c r="BS49" s="350"/>
      <c r="BT49" s="350"/>
      <c r="BU49" s="350"/>
      <c r="BV49" s="350"/>
      <c r="BW49" s="350"/>
      <c r="BX49" s="350"/>
      <c r="BY49" s="350"/>
      <c r="BZ49" s="351"/>
    </row>
    <row r="50" spans="1:78" ht="12.75" customHeight="1">
      <c r="A50" s="473"/>
      <c r="B50" s="474"/>
      <c r="C50" s="474"/>
      <c r="D50" s="454" t="s">
        <v>80</v>
      </c>
      <c r="E50" s="251"/>
      <c r="F50" s="251"/>
      <c r="G50" s="251"/>
      <c r="H50" s="251"/>
      <c r="I50" s="251"/>
      <c r="J50" s="251"/>
      <c r="K50" s="251"/>
      <c r="L50" s="251"/>
      <c r="M50" s="251"/>
      <c r="N50" s="251"/>
      <c r="O50" s="251"/>
      <c r="P50" s="456" t="s">
        <v>83</v>
      </c>
      <c r="Q50" s="457"/>
      <c r="R50" s="426">
        <f>IF(AND(R41="",R42="",R43="",R44="",R45="",R46="",R47="",R48="",R49=""),"",SUM(R41:R49))</f>
        <v>480000</v>
      </c>
      <c r="S50" s="427"/>
      <c r="T50" s="427"/>
      <c r="U50" s="427"/>
      <c r="V50" s="427"/>
      <c r="W50" s="427"/>
      <c r="X50" s="427"/>
      <c r="Y50" s="427"/>
      <c r="Z50" s="427"/>
      <c r="AA50" s="427"/>
      <c r="AB50" s="427"/>
      <c r="AC50" s="427"/>
      <c r="AD50" s="427"/>
      <c r="AE50" s="427"/>
      <c r="AF50" s="427"/>
      <c r="AG50" s="427"/>
      <c r="AH50" s="427"/>
      <c r="AI50" s="427"/>
      <c r="AJ50" s="427"/>
      <c r="AK50" s="427"/>
      <c r="AL50" s="427"/>
      <c r="AM50" s="427"/>
      <c r="AN50" s="122"/>
      <c r="AO50" s="123"/>
      <c r="AP50" s="124"/>
      <c r="AQ50" s="196" t="s">
        <v>130</v>
      </c>
      <c r="AR50" s="197"/>
      <c r="AS50" s="197"/>
      <c r="AT50" s="197"/>
      <c r="AU50" s="197"/>
      <c r="AV50" s="197"/>
      <c r="AW50" s="197"/>
      <c r="AX50" s="197"/>
      <c r="AY50" s="197"/>
      <c r="AZ50" s="197"/>
      <c r="BA50" s="197"/>
      <c r="BB50" s="198"/>
      <c r="BC50" s="109">
        <v>67</v>
      </c>
      <c r="BD50" s="110"/>
      <c r="BE50" s="113"/>
      <c r="BF50" s="114"/>
      <c r="BG50" s="114"/>
      <c r="BH50" s="114"/>
      <c r="BI50" s="114"/>
      <c r="BJ50" s="114"/>
      <c r="BK50" s="114"/>
      <c r="BL50" s="114"/>
      <c r="BM50" s="114"/>
      <c r="BN50" s="114"/>
      <c r="BO50" s="114"/>
      <c r="BP50" s="114"/>
      <c r="BQ50" s="114"/>
      <c r="BR50" s="114"/>
      <c r="BS50" s="114"/>
      <c r="BT50" s="114"/>
      <c r="BU50" s="114"/>
      <c r="BV50" s="114"/>
      <c r="BW50" s="114"/>
      <c r="BX50" s="114"/>
      <c r="BY50" s="114"/>
      <c r="BZ50" s="115"/>
    </row>
    <row r="51" spans="1:78" ht="21" customHeight="1" thickBot="1">
      <c r="A51" s="473"/>
      <c r="B51" s="474"/>
      <c r="C51" s="474"/>
      <c r="D51" s="455"/>
      <c r="E51" s="253"/>
      <c r="F51" s="253"/>
      <c r="G51" s="253"/>
      <c r="H51" s="253"/>
      <c r="I51" s="253"/>
      <c r="J51" s="253"/>
      <c r="K51" s="253"/>
      <c r="L51" s="253"/>
      <c r="M51" s="253"/>
      <c r="N51" s="253"/>
      <c r="O51" s="253"/>
      <c r="P51" s="458"/>
      <c r="Q51" s="459"/>
      <c r="R51" s="428"/>
      <c r="S51" s="429"/>
      <c r="T51" s="429"/>
      <c r="U51" s="429"/>
      <c r="V51" s="429"/>
      <c r="W51" s="429"/>
      <c r="X51" s="429"/>
      <c r="Y51" s="429"/>
      <c r="Z51" s="429"/>
      <c r="AA51" s="429"/>
      <c r="AB51" s="429"/>
      <c r="AC51" s="429"/>
      <c r="AD51" s="429"/>
      <c r="AE51" s="429"/>
      <c r="AF51" s="429"/>
      <c r="AG51" s="429"/>
      <c r="AH51" s="429"/>
      <c r="AI51" s="429"/>
      <c r="AJ51" s="429"/>
      <c r="AK51" s="429"/>
      <c r="AL51" s="429"/>
      <c r="AM51" s="429"/>
      <c r="AN51" s="125"/>
      <c r="AO51" s="126"/>
      <c r="AP51" s="127"/>
      <c r="AQ51" s="199"/>
      <c r="AR51" s="200"/>
      <c r="AS51" s="200"/>
      <c r="AT51" s="200"/>
      <c r="AU51" s="200"/>
      <c r="AV51" s="200"/>
      <c r="AW51" s="200"/>
      <c r="AX51" s="200"/>
      <c r="AY51" s="200"/>
      <c r="AZ51" s="200"/>
      <c r="BA51" s="200"/>
      <c r="BB51" s="201"/>
      <c r="BC51" s="111"/>
      <c r="BD51" s="112"/>
      <c r="BE51" s="116"/>
      <c r="BF51" s="117"/>
      <c r="BG51" s="117"/>
      <c r="BH51" s="117"/>
      <c r="BI51" s="117"/>
      <c r="BJ51" s="117"/>
      <c r="BK51" s="117"/>
      <c r="BL51" s="117"/>
      <c r="BM51" s="117"/>
      <c r="BN51" s="117"/>
      <c r="BO51" s="117"/>
      <c r="BP51" s="117"/>
      <c r="BQ51" s="117"/>
      <c r="BR51" s="117"/>
      <c r="BS51" s="117"/>
      <c r="BT51" s="117"/>
      <c r="BU51" s="117"/>
      <c r="BV51" s="117"/>
      <c r="BW51" s="117"/>
      <c r="BX51" s="117"/>
      <c r="BY51" s="117"/>
      <c r="BZ51" s="118"/>
    </row>
    <row r="52" spans="1:78" ht="39" customHeight="1" thickTop="1">
      <c r="A52" s="473"/>
      <c r="B52" s="474"/>
      <c r="C52" s="474"/>
      <c r="D52" s="441" t="s">
        <v>270</v>
      </c>
      <c r="E52" s="302"/>
      <c r="F52" s="302"/>
      <c r="G52" s="302"/>
      <c r="H52" s="302"/>
      <c r="I52" s="302"/>
      <c r="J52" s="302"/>
      <c r="K52" s="302"/>
      <c r="L52" s="302"/>
      <c r="M52" s="302"/>
      <c r="N52" s="302"/>
      <c r="O52" s="302"/>
      <c r="P52" s="442" t="s">
        <v>85</v>
      </c>
      <c r="Q52" s="442"/>
      <c r="R52" s="264"/>
      <c r="S52" s="265"/>
      <c r="T52" s="265"/>
      <c r="U52" s="265"/>
      <c r="V52" s="265"/>
      <c r="W52" s="265"/>
      <c r="X52" s="265"/>
      <c r="Y52" s="265"/>
      <c r="Z52" s="265"/>
      <c r="AA52" s="265"/>
      <c r="AB52" s="265"/>
      <c r="AC52" s="265"/>
      <c r="AD52" s="265"/>
      <c r="AE52" s="265"/>
      <c r="AF52" s="265"/>
      <c r="AG52" s="265"/>
      <c r="AH52" s="265"/>
      <c r="AI52" s="265"/>
      <c r="AJ52" s="265"/>
      <c r="AK52" s="265"/>
      <c r="AL52" s="265"/>
      <c r="AM52" s="265"/>
      <c r="AN52" s="128" t="s">
        <v>288</v>
      </c>
      <c r="AO52" s="129"/>
      <c r="AP52" s="130"/>
      <c r="AQ52" s="139"/>
      <c r="AR52" s="140"/>
      <c r="AS52" s="140"/>
      <c r="AT52" s="140"/>
      <c r="AU52" s="140"/>
      <c r="AV52" s="140"/>
      <c r="AW52" s="140"/>
      <c r="AX52" s="140"/>
      <c r="AY52" s="140"/>
      <c r="AZ52" s="140"/>
      <c r="BA52" s="140"/>
      <c r="BB52" s="140"/>
      <c r="BC52" s="140"/>
      <c r="BD52" s="143" t="s">
        <v>138</v>
      </c>
      <c r="BE52" s="144"/>
      <c r="BF52" s="144"/>
      <c r="BG52" s="144"/>
      <c r="BH52" s="144"/>
      <c r="BI52" s="144"/>
      <c r="BJ52" s="145"/>
      <c r="BK52" s="149"/>
      <c r="BL52" s="150"/>
      <c r="BM52" s="150"/>
      <c r="BN52" s="150"/>
      <c r="BO52" s="150"/>
      <c r="BP52" s="150"/>
      <c r="BQ52" s="150"/>
      <c r="BR52" s="150"/>
      <c r="BS52" s="150"/>
      <c r="BT52" s="151"/>
      <c r="BU52" s="143" t="s">
        <v>137</v>
      </c>
      <c r="BV52" s="144"/>
      <c r="BW52" s="144"/>
      <c r="BX52" s="144"/>
      <c r="BY52" s="144"/>
      <c r="BZ52" s="155"/>
    </row>
    <row r="53" spans="1:78" ht="18.75" customHeight="1">
      <c r="A53" s="473"/>
      <c r="B53" s="474"/>
      <c r="C53" s="474"/>
      <c r="D53" s="196" t="s">
        <v>84</v>
      </c>
      <c r="E53" s="197"/>
      <c r="F53" s="197"/>
      <c r="G53" s="197"/>
      <c r="H53" s="197"/>
      <c r="I53" s="197"/>
      <c r="J53" s="197"/>
      <c r="K53" s="197"/>
      <c r="L53" s="198"/>
      <c r="M53" s="445" t="s">
        <v>11</v>
      </c>
      <c r="N53" s="450"/>
      <c r="O53" s="257"/>
      <c r="P53" s="109" t="s">
        <v>86</v>
      </c>
      <c r="Q53" s="110"/>
      <c r="R53" s="113"/>
      <c r="S53" s="114"/>
      <c r="T53" s="114"/>
      <c r="U53" s="114"/>
      <c r="V53" s="114"/>
      <c r="W53" s="114"/>
      <c r="X53" s="114"/>
      <c r="Y53" s="114"/>
      <c r="Z53" s="114"/>
      <c r="AA53" s="114"/>
      <c r="AB53" s="114"/>
      <c r="AC53" s="114"/>
      <c r="AD53" s="114"/>
      <c r="AE53" s="114"/>
      <c r="AF53" s="114"/>
      <c r="AG53" s="114"/>
      <c r="AH53" s="114"/>
      <c r="AI53" s="114"/>
      <c r="AJ53" s="114"/>
      <c r="AK53" s="114"/>
      <c r="AL53" s="114"/>
      <c r="AM53" s="114"/>
      <c r="AN53" s="131"/>
      <c r="AO53" s="132"/>
      <c r="AP53" s="133"/>
      <c r="AQ53" s="141"/>
      <c r="AR53" s="142"/>
      <c r="AS53" s="142"/>
      <c r="AT53" s="142"/>
      <c r="AU53" s="142"/>
      <c r="AV53" s="142"/>
      <c r="AW53" s="142"/>
      <c r="AX53" s="142"/>
      <c r="AY53" s="142"/>
      <c r="AZ53" s="142"/>
      <c r="BA53" s="142"/>
      <c r="BB53" s="142"/>
      <c r="BC53" s="142"/>
      <c r="BD53" s="146"/>
      <c r="BE53" s="147"/>
      <c r="BF53" s="147"/>
      <c r="BG53" s="147"/>
      <c r="BH53" s="147"/>
      <c r="BI53" s="147"/>
      <c r="BJ53" s="148"/>
      <c r="BK53" s="152"/>
      <c r="BL53" s="153"/>
      <c r="BM53" s="153"/>
      <c r="BN53" s="153"/>
      <c r="BO53" s="153"/>
      <c r="BP53" s="153"/>
      <c r="BQ53" s="153"/>
      <c r="BR53" s="153"/>
      <c r="BS53" s="153"/>
      <c r="BT53" s="154"/>
      <c r="BU53" s="146"/>
      <c r="BV53" s="147"/>
      <c r="BW53" s="147"/>
      <c r="BX53" s="147"/>
      <c r="BY53" s="147"/>
      <c r="BZ53" s="156"/>
    </row>
    <row r="54" spans="1:78" ht="15.75" customHeight="1">
      <c r="A54" s="473"/>
      <c r="B54" s="474"/>
      <c r="C54" s="474"/>
      <c r="D54" s="447"/>
      <c r="E54" s="448"/>
      <c r="F54" s="448"/>
      <c r="G54" s="448"/>
      <c r="H54" s="448"/>
      <c r="I54" s="448"/>
      <c r="J54" s="448"/>
      <c r="K54" s="448"/>
      <c r="L54" s="449"/>
      <c r="M54" s="446"/>
      <c r="N54" s="451"/>
      <c r="O54" s="259"/>
      <c r="P54" s="452"/>
      <c r="Q54" s="453"/>
      <c r="R54" s="264"/>
      <c r="S54" s="265"/>
      <c r="T54" s="265"/>
      <c r="U54" s="265"/>
      <c r="V54" s="265"/>
      <c r="W54" s="265"/>
      <c r="X54" s="265"/>
      <c r="Y54" s="265"/>
      <c r="Z54" s="265"/>
      <c r="AA54" s="265"/>
      <c r="AB54" s="265"/>
      <c r="AC54" s="265"/>
      <c r="AD54" s="265"/>
      <c r="AE54" s="265"/>
      <c r="AF54" s="265"/>
      <c r="AG54" s="265"/>
      <c r="AH54" s="265"/>
      <c r="AI54" s="265"/>
      <c r="AJ54" s="265"/>
      <c r="AK54" s="265"/>
      <c r="AL54" s="265"/>
      <c r="AM54" s="266"/>
      <c r="AN54" s="131"/>
      <c r="AO54" s="132"/>
      <c r="AP54" s="133"/>
      <c r="AQ54" s="157" t="s">
        <v>287</v>
      </c>
      <c r="AR54" s="158"/>
      <c r="AS54" s="158"/>
      <c r="AT54" s="158"/>
      <c r="AU54" s="159"/>
      <c r="AV54" s="167"/>
      <c r="AW54" s="168"/>
      <c r="AX54" s="168"/>
      <c r="AY54" s="168"/>
      <c r="AZ54" s="168"/>
      <c r="BA54" s="168"/>
      <c r="BB54" s="168"/>
      <c r="BC54" s="168"/>
      <c r="BD54" s="168"/>
      <c r="BE54" s="169"/>
      <c r="BF54" s="161" t="s">
        <v>132</v>
      </c>
      <c r="BG54" s="162"/>
      <c r="BH54" s="162"/>
      <c r="BI54" s="163"/>
      <c r="BJ54" s="88" t="s">
        <v>133</v>
      </c>
      <c r="BK54" s="89"/>
      <c r="BL54" s="89"/>
      <c r="BM54" s="86" t="s">
        <v>134</v>
      </c>
      <c r="BN54" s="85"/>
      <c r="BO54" s="87"/>
      <c r="BP54" s="85" t="s">
        <v>135</v>
      </c>
      <c r="BQ54" s="85"/>
      <c r="BR54" s="85"/>
      <c r="BS54" s="85"/>
      <c r="BT54" s="85"/>
      <c r="BU54" s="137" t="s">
        <v>136</v>
      </c>
      <c r="BV54" s="137"/>
      <c r="BW54" s="137"/>
      <c r="BX54" s="87"/>
      <c r="BY54" s="137"/>
      <c r="BZ54" s="138"/>
    </row>
    <row r="55" spans="1:78" ht="20.25" customHeight="1">
      <c r="A55" s="473"/>
      <c r="B55" s="474"/>
      <c r="C55" s="474"/>
      <c r="D55" s="250" t="s">
        <v>88</v>
      </c>
      <c r="E55" s="251"/>
      <c r="F55" s="251"/>
      <c r="G55" s="251"/>
      <c r="H55" s="251"/>
      <c r="I55" s="251"/>
      <c r="J55" s="251"/>
      <c r="K55" s="251"/>
      <c r="L55" s="251"/>
      <c r="M55" s="251"/>
      <c r="N55" s="251"/>
      <c r="O55" s="251"/>
      <c r="P55" s="109" t="s">
        <v>87</v>
      </c>
      <c r="Q55" s="110"/>
      <c r="R55" s="113"/>
      <c r="S55" s="114"/>
      <c r="T55" s="114"/>
      <c r="U55" s="114"/>
      <c r="V55" s="114"/>
      <c r="W55" s="114"/>
      <c r="X55" s="114"/>
      <c r="Y55" s="114"/>
      <c r="Z55" s="114"/>
      <c r="AA55" s="114"/>
      <c r="AB55" s="114"/>
      <c r="AC55" s="114"/>
      <c r="AD55" s="114"/>
      <c r="AE55" s="114"/>
      <c r="AF55" s="114"/>
      <c r="AG55" s="114"/>
      <c r="AH55" s="114"/>
      <c r="AI55" s="114"/>
      <c r="AJ55" s="114"/>
      <c r="AK55" s="114"/>
      <c r="AL55" s="114"/>
      <c r="AM55" s="115"/>
      <c r="AN55" s="131"/>
      <c r="AO55" s="132"/>
      <c r="AP55" s="133"/>
      <c r="AQ55" s="141"/>
      <c r="AR55" s="142"/>
      <c r="AS55" s="142"/>
      <c r="AT55" s="142"/>
      <c r="AU55" s="160"/>
      <c r="AV55" s="170"/>
      <c r="AW55" s="171"/>
      <c r="AX55" s="171"/>
      <c r="AY55" s="171"/>
      <c r="AZ55" s="171"/>
      <c r="BA55" s="171"/>
      <c r="BB55" s="171"/>
      <c r="BC55" s="171"/>
      <c r="BD55" s="171"/>
      <c r="BE55" s="172"/>
      <c r="BF55" s="164"/>
      <c r="BG55" s="165"/>
      <c r="BH55" s="165"/>
      <c r="BI55" s="166"/>
      <c r="BJ55" s="88"/>
      <c r="BK55" s="89"/>
      <c r="BL55" s="89"/>
      <c r="BM55" s="86"/>
      <c r="BN55" s="85"/>
      <c r="BO55" s="87"/>
      <c r="BP55" s="85"/>
      <c r="BQ55" s="85"/>
      <c r="BR55" s="85"/>
      <c r="BS55" s="85"/>
      <c r="BT55" s="85"/>
      <c r="BU55" s="86"/>
      <c r="BV55" s="85"/>
      <c r="BW55" s="87"/>
      <c r="BX55" s="85"/>
      <c r="BY55" s="85"/>
      <c r="BZ55" s="180"/>
    </row>
    <row r="56" spans="1:78" ht="15.75" customHeight="1" thickBot="1">
      <c r="A56" s="473"/>
      <c r="B56" s="474"/>
      <c r="C56" s="474"/>
      <c r="D56" s="252"/>
      <c r="E56" s="253"/>
      <c r="F56" s="253"/>
      <c r="G56" s="253"/>
      <c r="H56" s="253"/>
      <c r="I56" s="253"/>
      <c r="J56" s="253"/>
      <c r="K56" s="253"/>
      <c r="L56" s="253"/>
      <c r="M56" s="253"/>
      <c r="N56" s="253"/>
      <c r="O56" s="253"/>
      <c r="P56" s="225"/>
      <c r="Q56" s="226"/>
      <c r="R56" s="418"/>
      <c r="S56" s="419"/>
      <c r="T56" s="419"/>
      <c r="U56" s="419"/>
      <c r="V56" s="419"/>
      <c r="W56" s="419"/>
      <c r="X56" s="419"/>
      <c r="Y56" s="419"/>
      <c r="Z56" s="419"/>
      <c r="AA56" s="419"/>
      <c r="AB56" s="419"/>
      <c r="AC56" s="419"/>
      <c r="AD56" s="419"/>
      <c r="AE56" s="419"/>
      <c r="AF56" s="419"/>
      <c r="AG56" s="419"/>
      <c r="AH56" s="419"/>
      <c r="AI56" s="419"/>
      <c r="AJ56" s="419"/>
      <c r="AK56" s="419"/>
      <c r="AL56" s="419"/>
      <c r="AM56" s="425"/>
      <c r="AN56" s="131"/>
      <c r="AO56" s="132"/>
      <c r="AP56" s="133"/>
      <c r="AQ56" s="157" t="s">
        <v>289</v>
      </c>
      <c r="AR56" s="158"/>
      <c r="AS56" s="158"/>
      <c r="AT56" s="158"/>
      <c r="AU56" s="159"/>
      <c r="AV56" s="167"/>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76"/>
    </row>
    <row r="57" spans="1:78" ht="20.25" customHeight="1" thickBot="1">
      <c r="A57" s="473"/>
      <c r="B57" s="474"/>
      <c r="C57" s="474"/>
      <c r="D57" s="90" t="s">
        <v>290</v>
      </c>
      <c r="E57" s="91"/>
      <c r="F57" s="91"/>
      <c r="G57" s="91"/>
      <c r="H57" s="91"/>
      <c r="I57" s="91"/>
      <c r="J57" s="91"/>
      <c r="K57" s="91"/>
      <c r="L57" s="91"/>
      <c r="M57" s="91"/>
      <c r="N57" s="91"/>
      <c r="O57" s="92"/>
      <c r="P57" s="435" t="s">
        <v>89</v>
      </c>
      <c r="Q57" s="436"/>
      <c r="R57" s="227">
        <f>IF(AND(R52="",R53="",R55=""),R50,R50+SUM(R52:R55))</f>
        <v>480000</v>
      </c>
      <c r="S57" s="228"/>
      <c r="T57" s="228"/>
      <c r="U57" s="228"/>
      <c r="V57" s="228"/>
      <c r="W57" s="228"/>
      <c r="X57" s="228"/>
      <c r="Y57" s="228"/>
      <c r="Z57" s="228"/>
      <c r="AA57" s="228"/>
      <c r="AB57" s="228"/>
      <c r="AC57" s="228"/>
      <c r="AD57" s="228"/>
      <c r="AE57" s="228"/>
      <c r="AF57" s="228"/>
      <c r="AG57" s="228"/>
      <c r="AH57" s="228"/>
      <c r="AI57" s="228"/>
      <c r="AJ57" s="228"/>
      <c r="AK57" s="228"/>
      <c r="AL57" s="228"/>
      <c r="AM57" s="229"/>
      <c r="AN57" s="134"/>
      <c r="AO57" s="135"/>
      <c r="AP57" s="136"/>
      <c r="AQ57" s="173"/>
      <c r="AR57" s="174"/>
      <c r="AS57" s="174"/>
      <c r="AT57" s="174"/>
      <c r="AU57" s="175"/>
      <c r="AV57" s="177"/>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8"/>
      <c r="BV57" s="178"/>
      <c r="BW57" s="178"/>
      <c r="BX57" s="178"/>
      <c r="BY57" s="178"/>
      <c r="BZ57" s="179"/>
    </row>
    <row r="58" spans="1:78" ht="22.5" customHeight="1" thickTop="1" thickBot="1">
      <c r="A58" s="475"/>
      <c r="B58" s="476"/>
      <c r="C58" s="476"/>
      <c r="D58" s="93"/>
      <c r="E58" s="94"/>
      <c r="F58" s="94"/>
      <c r="G58" s="94"/>
      <c r="H58" s="94"/>
      <c r="I58" s="94"/>
      <c r="J58" s="94"/>
      <c r="K58" s="94"/>
      <c r="L58" s="94"/>
      <c r="M58" s="94"/>
      <c r="N58" s="94"/>
      <c r="O58" s="95"/>
      <c r="P58" s="437"/>
      <c r="Q58" s="438"/>
      <c r="R58" s="420"/>
      <c r="S58" s="421"/>
      <c r="T58" s="421"/>
      <c r="U58" s="421"/>
      <c r="V58" s="421"/>
      <c r="W58" s="421"/>
      <c r="X58" s="421"/>
      <c r="Y58" s="421"/>
      <c r="Z58" s="421"/>
      <c r="AA58" s="421"/>
      <c r="AB58" s="421"/>
      <c r="AC58" s="421"/>
      <c r="AD58" s="421"/>
      <c r="AE58" s="421"/>
      <c r="AF58" s="421"/>
      <c r="AG58" s="421"/>
      <c r="AH58" s="421"/>
      <c r="AI58" s="421"/>
      <c r="AJ58" s="421"/>
      <c r="AK58" s="421"/>
      <c r="AL58" s="421"/>
      <c r="AM58" s="422"/>
      <c r="AN58" s="352" t="s">
        <v>139</v>
      </c>
      <c r="AO58" s="345"/>
      <c r="AP58" s="345"/>
      <c r="AQ58" s="345"/>
      <c r="AR58" s="345"/>
      <c r="AS58" s="345"/>
      <c r="AT58" s="345"/>
      <c r="AU58" s="345"/>
      <c r="AV58" s="345"/>
      <c r="AW58" s="345"/>
      <c r="AX58" s="345"/>
      <c r="AY58" s="345"/>
      <c r="AZ58" s="345"/>
      <c r="BA58" s="345"/>
      <c r="BB58" s="353"/>
      <c r="BC58" s="342"/>
      <c r="BD58" s="342"/>
      <c r="BE58" s="342"/>
      <c r="BF58" s="345" t="s">
        <v>140</v>
      </c>
      <c r="BG58" s="345"/>
      <c r="BH58" s="345"/>
      <c r="BI58" s="345"/>
      <c r="BJ58" s="345"/>
      <c r="BK58" s="345"/>
      <c r="BL58" s="345"/>
      <c r="BM58" s="345"/>
      <c r="BN58" s="345"/>
      <c r="BO58" s="345"/>
      <c r="BP58" s="345"/>
      <c r="BQ58" s="345"/>
      <c r="BR58" s="345"/>
      <c r="BS58" s="345"/>
      <c r="BT58" s="345"/>
      <c r="BU58" s="345"/>
      <c r="BV58" s="345"/>
      <c r="BW58" s="342"/>
      <c r="BX58" s="343"/>
      <c r="BY58" s="343"/>
      <c r="BZ58" s="344"/>
    </row>
    <row r="59" spans="1:78" ht="15" customHeight="1" thickTop="1"/>
    <row r="60" spans="1:78" ht="19.5">
      <c r="AP60" s="52" t="s">
        <v>163</v>
      </c>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row>
    <row r="61" spans="1:78" ht="23.25" customHeight="1">
      <c r="AP61" s="52" t="s">
        <v>164</v>
      </c>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row>
  </sheetData>
  <mergeCells count="430">
    <mergeCell ref="CH24:CO25"/>
    <mergeCell ref="CH23:CO23"/>
    <mergeCell ref="A2:H2"/>
    <mergeCell ref="D3:E3"/>
    <mergeCell ref="F3:G3"/>
    <mergeCell ref="H3:I3"/>
    <mergeCell ref="J3:K3"/>
    <mergeCell ref="L3:M3"/>
    <mergeCell ref="AI2:AR2"/>
    <mergeCell ref="AS2:AU3"/>
    <mergeCell ref="AV2:BB3"/>
    <mergeCell ref="AQ15:BB15"/>
    <mergeCell ref="AQ17:AY17"/>
    <mergeCell ref="BA17:BB17"/>
    <mergeCell ref="BC2:BL3"/>
    <mergeCell ref="N14:O14"/>
    <mergeCell ref="P14:Q14"/>
    <mergeCell ref="R14:AM14"/>
    <mergeCell ref="N3:O3"/>
    <mergeCell ref="Q2:W3"/>
    <mergeCell ref="Z2:AA3"/>
    <mergeCell ref="X2:Y3"/>
    <mergeCell ref="AB2:AH3"/>
    <mergeCell ref="BC14:BD14"/>
    <mergeCell ref="BE14:BZ14"/>
    <mergeCell ref="N15:O15"/>
    <mergeCell ref="P15:Q15"/>
    <mergeCell ref="BE16:BZ16"/>
    <mergeCell ref="BE17:BZ17"/>
    <mergeCell ref="BH11:BJ12"/>
    <mergeCell ref="BK12:BN12"/>
    <mergeCell ref="BO12:BP12"/>
    <mergeCell ref="BQ12:BT12"/>
    <mergeCell ref="N16:O16"/>
    <mergeCell ref="P16:Q16"/>
    <mergeCell ref="D14:E15"/>
    <mergeCell ref="F15:L15"/>
    <mergeCell ref="F14:L14"/>
    <mergeCell ref="AI3:AR3"/>
    <mergeCell ref="AQ16:BB16"/>
    <mergeCell ref="R15:AM15"/>
    <mergeCell ref="R16:AM16"/>
    <mergeCell ref="N20:O20"/>
    <mergeCell ref="P20:Q20"/>
    <mergeCell ref="R20:AM20"/>
    <mergeCell ref="R18:AM18"/>
    <mergeCell ref="U11:W11"/>
    <mergeCell ref="U12:W12"/>
    <mergeCell ref="AK12:AM12"/>
    <mergeCell ref="AG11:AJ12"/>
    <mergeCell ref="AD11:AF11"/>
    <mergeCell ref="AD12:AF12"/>
    <mergeCell ref="AA11:AC11"/>
    <mergeCell ref="AA12:AC12"/>
    <mergeCell ref="X11:Z11"/>
    <mergeCell ref="X12:Z12"/>
    <mergeCell ref="AN11:AP12"/>
    <mergeCell ref="R17:AM17"/>
    <mergeCell ref="AQ14:BB14"/>
    <mergeCell ref="P17:Q17"/>
    <mergeCell ref="N33:O33"/>
    <mergeCell ref="J33:K33"/>
    <mergeCell ref="L33:M33"/>
    <mergeCell ref="D33:H33"/>
    <mergeCell ref="P33:Q33"/>
    <mergeCell ref="D29:O29"/>
    <mergeCell ref="P29:Q29"/>
    <mergeCell ref="P30:Q31"/>
    <mergeCell ref="A14:C25"/>
    <mergeCell ref="D26:E28"/>
    <mergeCell ref="F28:O28"/>
    <mergeCell ref="P28:Q28"/>
    <mergeCell ref="P21:Q21"/>
    <mergeCell ref="P19:Q19"/>
    <mergeCell ref="D22:E23"/>
    <mergeCell ref="F22:O22"/>
    <mergeCell ref="P22:Q22"/>
    <mergeCell ref="F23:O23"/>
    <mergeCell ref="P23:Q23"/>
    <mergeCell ref="D19:E21"/>
    <mergeCell ref="N18:O18"/>
    <mergeCell ref="P18:Q18"/>
    <mergeCell ref="D18:L18"/>
    <mergeCell ref="F19:O19"/>
    <mergeCell ref="F20:L20"/>
    <mergeCell ref="D24:O25"/>
    <mergeCell ref="P24:Q25"/>
    <mergeCell ref="F21:L21"/>
    <mergeCell ref="N21:O21"/>
    <mergeCell ref="K16:L16"/>
    <mergeCell ref="D16:I16"/>
    <mergeCell ref="D17:O17"/>
    <mergeCell ref="D44:O44"/>
    <mergeCell ref="P44:Q44"/>
    <mergeCell ref="D40:O40"/>
    <mergeCell ref="P40:Q40"/>
    <mergeCell ref="A26:C40"/>
    <mergeCell ref="D41:O41"/>
    <mergeCell ref="P41:Q41"/>
    <mergeCell ref="A41:C58"/>
    <mergeCell ref="P26:Q27"/>
    <mergeCell ref="F36:O36"/>
    <mergeCell ref="F37:O37"/>
    <mergeCell ref="P37:Q37"/>
    <mergeCell ref="D34:E37"/>
    <mergeCell ref="D38:O38"/>
    <mergeCell ref="D39:O39"/>
    <mergeCell ref="P38:Q39"/>
    <mergeCell ref="F34:O34"/>
    <mergeCell ref="P34:Q34"/>
    <mergeCell ref="P35:Q35"/>
    <mergeCell ref="P36:Q36"/>
    <mergeCell ref="F35:O35"/>
    <mergeCell ref="P57:Q58"/>
    <mergeCell ref="D49:O49"/>
    <mergeCell ref="P49:Q49"/>
    <mergeCell ref="D52:O52"/>
    <mergeCell ref="P52:Q52"/>
    <mergeCell ref="D47:I47"/>
    <mergeCell ref="K47:L47"/>
    <mergeCell ref="N47:O47"/>
    <mergeCell ref="P47:Q47"/>
    <mergeCell ref="D48:L48"/>
    <mergeCell ref="N48:O48"/>
    <mergeCell ref="P48:Q48"/>
    <mergeCell ref="M53:M54"/>
    <mergeCell ref="D53:L54"/>
    <mergeCell ref="N53:O54"/>
    <mergeCell ref="P53:Q54"/>
    <mergeCell ref="P55:Q56"/>
    <mergeCell ref="D55:O56"/>
    <mergeCell ref="D50:O51"/>
    <mergeCell ref="P50:Q51"/>
    <mergeCell ref="D42:O42"/>
    <mergeCell ref="P42:Q42"/>
    <mergeCell ref="BE15:BZ15"/>
    <mergeCell ref="R47:AM47"/>
    <mergeCell ref="R48:AM48"/>
    <mergeCell ref="R49:AM49"/>
    <mergeCell ref="R41:AM41"/>
    <mergeCell ref="R42:AM42"/>
    <mergeCell ref="R43:AM43"/>
    <mergeCell ref="R44:AM44"/>
    <mergeCell ref="R45:AM45"/>
    <mergeCell ref="R46:AM46"/>
    <mergeCell ref="AQ20:AY20"/>
    <mergeCell ref="R36:AM36"/>
    <mergeCell ref="R37:AM37"/>
    <mergeCell ref="R38:AM39"/>
    <mergeCell ref="R40:AM40"/>
    <mergeCell ref="R29:AM29"/>
    <mergeCell ref="R32:AM32"/>
    <mergeCell ref="BC19:BD19"/>
    <mergeCell ref="BE19:BZ19"/>
    <mergeCell ref="BC16:BD16"/>
    <mergeCell ref="D43:O43"/>
    <mergeCell ref="P43:Q43"/>
    <mergeCell ref="R35:AM35"/>
    <mergeCell ref="R21:AM21"/>
    <mergeCell ref="R22:AM22"/>
    <mergeCell ref="R23:AM23"/>
    <mergeCell ref="R28:AM28"/>
    <mergeCell ref="R26:AM27"/>
    <mergeCell ref="R30:AM31"/>
    <mergeCell ref="R55:AM56"/>
    <mergeCell ref="R53:AM54"/>
    <mergeCell ref="R33:AM33"/>
    <mergeCell ref="R34:AM34"/>
    <mergeCell ref="R50:AM51"/>
    <mergeCell ref="AQ34:BB34"/>
    <mergeCell ref="BC34:BD34"/>
    <mergeCell ref="AQ32:BB32"/>
    <mergeCell ref="BC32:BD32"/>
    <mergeCell ref="AQ18:AV18"/>
    <mergeCell ref="AX18:AY18"/>
    <mergeCell ref="BA18:BB18"/>
    <mergeCell ref="AQ22:BB22"/>
    <mergeCell ref="R24:AM25"/>
    <mergeCell ref="BE32:BZ32"/>
    <mergeCell ref="BA20:BB20"/>
    <mergeCell ref="BC20:BD20"/>
    <mergeCell ref="BE20:BZ20"/>
    <mergeCell ref="AQ21:BB21"/>
    <mergeCell ref="BC21:BD21"/>
    <mergeCell ref="R19:AM19"/>
    <mergeCell ref="D30:O31"/>
    <mergeCell ref="AQ33:BB33"/>
    <mergeCell ref="D32:O32"/>
    <mergeCell ref="P32:Q32"/>
    <mergeCell ref="F26:O27"/>
    <mergeCell ref="AQ29:BB29"/>
    <mergeCell ref="D45:L45"/>
    <mergeCell ref="D46:O46"/>
    <mergeCell ref="P46:Q46"/>
    <mergeCell ref="BW58:BZ58"/>
    <mergeCell ref="BF58:BV58"/>
    <mergeCell ref="AQ49:BB49"/>
    <mergeCell ref="BC49:BD49"/>
    <mergeCell ref="BE49:BZ49"/>
    <mergeCell ref="AN58:BA58"/>
    <mergeCell ref="BB58:BE58"/>
    <mergeCell ref="AQ50:BB51"/>
    <mergeCell ref="AQ47:BB47"/>
    <mergeCell ref="BC47:BD47"/>
    <mergeCell ref="BE47:BZ47"/>
    <mergeCell ref="AQ48:AY48"/>
    <mergeCell ref="BA48:BB48"/>
    <mergeCell ref="BC48:BD48"/>
    <mergeCell ref="BE48:BZ48"/>
    <mergeCell ref="P45:Q45"/>
    <mergeCell ref="N45:O45"/>
    <mergeCell ref="BC46:BD46"/>
    <mergeCell ref="BE46:BZ46"/>
    <mergeCell ref="R57:AM58"/>
    <mergeCell ref="R52:AM52"/>
    <mergeCell ref="BU12:BV12"/>
    <mergeCell ref="BW12:BZ12"/>
    <mergeCell ref="AQ44:BB44"/>
    <mergeCell ref="BC44:BD44"/>
    <mergeCell ref="BE44:BZ44"/>
    <mergeCell ref="AQ45:BB45"/>
    <mergeCell ref="BC45:BD45"/>
    <mergeCell ref="AQ11:BG12"/>
    <mergeCell ref="BE45:BZ45"/>
    <mergeCell ref="AQ43:BB43"/>
    <mergeCell ref="BC43:BD43"/>
    <mergeCell ref="BE43:BZ43"/>
    <mergeCell ref="BE21:BZ21"/>
    <mergeCell ref="AQ41:BB41"/>
    <mergeCell ref="BC41:BD41"/>
    <mergeCell ref="BE41:BZ41"/>
    <mergeCell ref="AQ40:BB40"/>
    <mergeCell ref="BC40:BD40"/>
    <mergeCell ref="BE40:BZ40"/>
    <mergeCell ref="BE34:BZ34"/>
    <mergeCell ref="BE23:BZ23"/>
    <mergeCell ref="BC22:BD22"/>
    <mergeCell ref="BE22:BZ22"/>
    <mergeCell ref="AQ23:BB23"/>
    <mergeCell ref="CB5:CD10"/>
    <mergeCell ref="CB11:CD18"/>
    <mergeCell ref="BE10:BR10"/>
    <mergeCell ref="BS10:BZ10"/>
    <mergeCell ref="A5:F8"/>
    <mergeCell ref="G7:AJ8"/>
    <mergeCell ref="G5:AJ6"/>
    <mergeCell ref="AK5:AQ5"/>
    <mergeCell ref="AK6:AQ8"/>
    <mergeCell ref="AR5:BZ5"/>
    <mergeCell ref="AR6:BZ8"/>
    <mergeCell ref="A9:B9"/>
    <mergeCell ref="A10:F10"/>
    <mergeCell ref="G9:AJ10"/>
    <mergeCell ref="AK10:AV10"/>
    <mergeCell ref="AW10:BD10"/>
    <mergeCell ref="R11:T11"/>
    <mergeCell ref="R12:T12"/>
    <mergeCell ref="N11:Q12"/>
    <mergeCell ref="A11:M11"/>
    <mergeCell ref="A12:M12"/>
    <mergeCell ref="C9:D9"/>
    <mergeCell ref="E9:F9"/>
    <mergeCell ref="AK11:AM11"/>
    <mergeCell ref="CB20:CD36"/>
    <mergeCell ref="BC28:BD28"/>
    <mergeCell ref="BE28:BZ28"/>
    <mergeCell ref="BC29:BD29"/>
    <mergeCell ref="BE29:BZ29"/>
    <mergeCell ref="AQ30:AY31"/>
    <mergeCell ref="AZ30:AZ31"/>
    <mergeCell ref="BA30:BB31"/>
    <mergeCell ref="BC30:BD31"/>
    <mergeCell ref="BE30:BZ31"/>
    <mergeCell ref="BC33:BD33"/>
    <mergeCell ref="BE33:BZ33"/>
    <mergeCell ref="AZ24:AZ25"/>
    <mergeCell ref="BA24:BB25"/>
    <mergeCell ref="AQ24:AY25"/>
    <mergeCell ref="BC23:BD23"/>
    <mergeCell ref="AQ28:BB28"/>
    <mergeCell ref="BE35:BZ35"/>
    <mergeCell ref="BE36:BG36"/>
    <mergeCell ref="BH36:BZ36"/>
    <mergeCell ref="AW36:BB36"/>
    <mergeCell ref="AW35:BB35"/>
    <mergeCell ref="AQ35:AV36"/>
    <mergeCell ref="BC36:BD36"/>
    <mergeCell ref="AN14:AP36"/>
    <mergeCell ref="AN37:AP39"/>
    <mergeCell ref="AQ38:BB39"/>
    <mergeCell ref="BC38:BD39"/>
    <mergeCell ref="BE38:BZ39"/>
    <mergeCell ref="AQ42:BB42"/>
    <mergeCell ref="BC42:BD42"/>
    <mergeCell ref="BE42:BZ42"/>
    <mergeCell ref="AN40:AP48"/>
    <mergeCell ref="BC24:BD25"/>
    <mergeCell ref="BE24:BZ25"/>
    <mergeCell ref="AQ26:BB27"/>
    <mergeCell ref="BC26:BD27"/>
    <mergeCell ref="BE26:BZ27"/>
    <mergeCell ref="AQ46:BB46"/>
    <mergeCell ref="BC18:BD18"/>
    <mergeCell ref="BC17:BD17"/>
    <mergeCell ref="BC15:BD15"/>
    <mergeCell ref="BE18:BZ18"/>
    <mergeCell ref="AQ19:BB19"/>
    <mergeCell ref="AQ37:BB37"/>
    <mergeCell ref="BC37:BD37"/>
    <mergeCell ref="BE37:BZ37"/>
    <mergeCell ref="BC35:BD35"/>
    <mergeCell ref="BC50:BD51"/>
    <mergeCell ref="BE50:BZ51"/>
    <mergeCell ref="AN49:AP51"/>
    <mergeCell ref="AN52:AP57"/>
    <mergeCell ref="BU54:BW54"/>
    <mergeCell ref="BX54:BZ54"/>
    <mergeCell ref="AQ52:BC53"/>
    <mergeCell ref="BD52:BJ53"/>
    <mergeCell ref="BK52:BT53"/>
    <mergeCell ref="BU52:BZ53"/>
    <mergeCell ref="AQ54:AU55"/>
    <mergeCell ref="BJ54:BL54"/>
    <mergeCell ref="BM54:BO54"/>
    <mergeCell ref="BP54:BT54"/>
    <mergeCell ref="BF54:BI55"/>
    <mergeCell ref="AV54:BE55"/>
    <mergeCell ref="AQ56:AU57"/>
    <mergeCell ref="AV56:BZ57"/>
    <mergeCell ref="BX55:BZ55"/>
    <mergeCell ref="BU55:BW55"/>
    <mergeCell ref="BP55:BT55"/>
    <mergeCell ref="BM55:BO55"/>
    <mergeCell ref="BJ55:BL55"/>
    <mergeCell ref="D57:O58"/>
    <mergeCell ref="CN15:DI15"/>
    <mergeCell ref="DJ15:DN15"/>
    <mergeCell ref="DO15:DW15"/>
    <mergeCell ref="CN16:CW16"/>
    <mergeCell ref="CX16:CY16"/>
    <mergeCell ref="CZ16:DI16"/>
    <mergeCell ref="DJ16:DN16"/>
    <mergeCell ref="DO16:DW16"/>
    <mergeCell ref="CN18:CW18"/>
    <mergeCell ref="CX18:CY18"/>
    <mergeCell ref="CZ18:DI18"/>
    <mergeCell ref="DJ18:DN18"/>
    <mergeCell ref="DO18:DW18"/>
    <mergeCell ref="CN20:CW20"/>
    <mergeCell ref="CX20:CY20"/>
    <mergeCell ref="CZ20:DI20"/>
    <mergeCell ref="DJ20:DN20"/>
    <mergeCell ref="DO20:DW20"/>
    <mergeCell ref="CN22:CW22"/>
    <mergeCell ref="CX22:CY22"/>
    <mergeCell ref="DY16:EH16"/>
    <mergeCell ref="EI16:EK16"/>
    <mergeCell ref="EL16:EN16"/>
    <mergeCell ref="EO16:EP16"/>
    <mergeCell ref="EQ16:ER16"/>
    <mergeCell ref="ES16:EY16"/>
    <mergeCell ref="EZ16:FA16"/>
    <mergeCell ref="FB16:FJ16"/>
    <mergeCell ref="CN17:CW17"/>
    <mergeCell ref="CX17:CY17"/>
    <mergeCell ref="CZ17:DI17"/>
    <mergeCell ref="DJ17:DN17"/>
    <mergeCell ref="DO17:DW17"/>
    <mergeCell ref="DY17:EH17"/>
    <mergeCell ref="EI17:EK17"/>
    <mergeCell ref="EL17:EN17"/>
    <mergeCell ref="EO17:EP17"/>
    <mergeCell ref="EQ17:ER17"/>
    <mergeCell ref="ES17:EY17"/>
    <mergeCell ref="EZ17:FA17"/>
    <mergeCell ref="FB17:FJ17"/>
    <mergeCell ref="DY18:EH18"/>
    <mergeCell ref="EI18:EK18"/>
    <mergeCell ref="EL18:EN18"/>
    <mergeCell ref="EO18:EP18"/>
    <mergeCell ref="EQ18:ER18"/>
    <mergeCell ref="ES18:EY18"/>
    <mergeCell ref="EZ18:FA18"/>
    <mergeCell ref="FB18:FJ18"/>
    <mergeCell ref="CN19:CW19"/>
    <mergeCell ref="CX19:CY19"/>
    <mergeCell ref="CZ19:DI19"/>
    <mergeCell ref="DJ19:DN19"/>
    <mergeCell ref="DO19:DW19"/>
    <mergeCell ref="DY19:EH19"/>
    <mergeCell ref="EI19:EK19"/>
    <mergeCell ref="EL19:EN19"/>
    <mergeCell ref="EO19:EP19"/>
    <mergeCell ref="EQ19:ER19"/>
    <mergeCell ref="ES19:EY19"/>
    <mergeCell ref="EZ19:FA19"/>
    <mergeCell ref="FB19:FJ19"/>
    <mergeCell ref="DY20:EH20"/>
    <mergeCell ref="EI20:EK20"/>
    <mergeCell ref="EL20:EN20"/>
    <mergeCell ref="EO20:EP20"/>
    <mergeCell ref="EQ20:ER20"/>
    <mergeCell ref="ES20:EY20"/>
    <mergeCell ref="EZ20:FA20"/>
    <mergeCell ref="FB20:FJ20"/>
    <mergeCell ref="CN21:CW21"/>
    <mergeCell ref="CX21:CY21"/>
    <mergeCell ref="CZ21:DI21"/>
    <mergeCell ref="DJ21:DN21"/>
    <mergeCell ref="DO21:DW21"/>
    <mergeCell ref="DY21:EH21"/>
    <mergeCell ref="EI21:EK21"/>
    <mergeCell ref="EL21:EN21"/>
    <mergeCell ref="EO21:EP21"/>
    <mergeCell ref="EQ21:ER21"/>
    <mergeCell ref="ES21:EY21"/>
    <mergeCell ref="EZ21:FA21"/>
    <mergeCell ref="FB21:FJ21"/>
    <mergeCell ref="EZ22:FA22"/>
    <mergeCell ref="FB22:FJ22"/>
    <mergeCell ref="FB23:FJ23"/>
    <mergeCell ref="CZ22:DI22"/>
    <mergeCell ref="DJ22:DN22"/>
    <mergeCell ref="DO22:DW22"/>
    <mergeCell ref="DY22:EH22"/>
    <mergeCell ref="EI22:EK22"/>
    <mergeCell ref="EL22:EN22"/>
    <mergeCell ref="EO22:EP22"/>
    <mergeCell ref="EQ22:ER22"/>
    <mergeCell ref="ES22:EY22"/>
  </mergeCells>
  <phoneticPr fontId="2"/>
  <printOptions horizontalCentered="1"/>
  <pageMargins left="0.59055118110236227" right="0.11811023622047245" top="0.19685039370078741" bottom="0.19685039370078741" header="0.11811023622047245" footer="0.11811023622047245"/>
  <pageSetup paperSize="9" scale="5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84" r:id="rId4" name="Check Box 60">
              <controlPr defaultSize="0" autoFill="0" autoLine="0" autoPict="0" altText="">
                <anchor moveWithCells="1">
                  <from>
                    <xdr:col>5</xdr:col>
                    <xdr:colOff>95250</xdr:colOff>
                    <xdr:row>10</xdr:row>
                    <xdr:rowOff>95250</xdr:rowOff>
                  </from>
                  <to>
                    <xdr:col>8</xdr:col>
                    <xdr:colOff>133350</xdr:colOff>
                    <xdr:row>12</xdr:row>
                    <xdr:rowOff>57150</xdr:rowOff>
                  </to>
                </anchor>
              </controlPr>
            </control>
          </mc:Choice>
        </mc:AlternateContent>
        <mc:AlternateContent xmlns:mc="http://schemas.openxmlformats.org/markup-compatibility/2006">
          <mc:Choice Requires="x14">
            <control shapeId="1085" r:id="rId5" name="Check Box 61">
              <controlPr defaultSize="0" autoFill="0" autoLine="0" autoPict="0" altText="">
                <anchor moveWithCells="1">
                  <from>
                    <xdr:col>17</xdr:col>
                    <xdr:colOff>66675</xdr:colOff>
                    <xdr:row>10</xdr:row>
                    <xdr:rowOff>104775</xdr:rowOff>
                  </from>
                  <to>
                    <xdr:col>20</xdr:col>
                    <xdr:colOff>104775</xdr:colOff>
                    <xdr:row>12</xdr:row>
                    <xdr:rowOff>66675</xdr:rowOff>
                  </to>
                </anchor>
              </controlPr>
            </control>
          </mc:Choice>
        </mc:AlternateContent>
        <mc:AlternateContent xmlns:mc="http://schemas.openxmlformats.org/markup-compatibility/2006">
          <mc:Choice Requires="x14">
            <control shapeId="1086" r:id="rId6" name="Check Box 62">
              <controlPr defaultSize="0" autoFill="0" autoLine="0" autoPict="0" altText="">
                <anchor moveWithCells="1">
                  <from>
                    <xdr:col>20</xdr:col>
                    <xdr:colOff>47625</xdr:colOff>
                    <xdr:row>10</xdr:row>
                    <xdr:rowOff>104775</xdr:rowOff>
                  </from>
                  <to>
                    <xdr:col>23</xdr:col>
                    <xdr:colOff>85725</xdr:colOff>
                    <xdr:row>12</xdr:row>
                    <xdr:rowOff>66675</xdr:rowOff>
                  </to>
                </anchor>
              </controlPr>
            </control>
          </mc:Choice>
        </mc:AlternateContent>
        <mc:AlternateContent xmlns:mc="http://schemas.openxmlformats.org/markup-compatibility/2006">
          <mc:Choice Requires="x14">
            <control shapeId="1087" r:id="rId7" name="Check Box 63">
              <controlPr defaultSize="0" autoFill="0" autoLine="0" autoPict="0" altText="">
                <anchor moveWithCells="1">
                  <from>
                    <xdr:col>23</xdr:col>
                    <xdr:colOff>57150</xdr:colOff>
                    <xdr:row>10</xdr:row>
                    <xdr:rowOff>114300</xdr:rowOff>
                  </from>
                  <to>
                    <xdr:col>26</xdr:col>
                    <xdr:colOff>95250</xdr:colOff>
                    <xdr:row>12</xdr:row>
                    <xdr:rowOff>76200</xdr:rowOff>
                  </to>
                </anchor>
              </controlPr>
            </control>
          </mc:Choice>
        </mc:AlternateContent>
        <mc:AlternateContent xmlns:mc="http://schemas.openxmlformats.org/markup-compatibility/2006">
          <mc:Choice Requires="x14">
            <control shapeId="1088" r:id="rId8" name="Check Box 64">
              <controlPr defaultSize="0" autoFill="0" autoLine="0" autoPict="0" altText="">
                <anchor moveWithCells="1">
                  <from>
                    <xdr:col>26</xdr:col>
                    <xdr:colOff>66675</xdr:colOff>
                    <xdr:row>10</xdr:row>
                    <xdr:rowOff>114300</xdr:rowOff>
                  </from>
                  <to>
                    <xdr:col>29</xdr:col>
                    <xdr:colOff>104775</xdr:colOff>
                    <xdr:row>12</xdr:row>
                    <xdr:rowOff>76200</xdr:rowOff>
                  </to>
                </anchor>
              </controlPr>
            </control>
          </mc:Choice>
        </mc:AlternateContent>
        <mc:AlternateContent xmlns:mc="http://schemas.openxmlformats.org/markup-compatibility/2006">
          <mc:Choice Requires="x14">
            <control shapeId="1089" r:id="rId9" name="Check Box 65">
              <controlPr defaultSize="0" autoFill="0" autoLine="0" autoPict="0" altText="">
                <anchor moveWithCells="1">
                  <from>
                    <xdr:col>29</xdr:col>
                    <xdr:colOff>57150</xdr:colOff>
                    <xdr:row>10</xdr:row>
                    <xdr:rowOff>104775</xdr:rowOff>
                  </from>
                  <to>
                    <xdr:col>32</xdr:col>
                    <xdr:colOff>95250</xdr:colOff>
                    <xdr:row>12</xdr:row>
                    <xdr:rowOff>66675</xdr:rowOff>
                  </to>
                </anchor>
              </controlPr>
            </control>
          </mc:Choice>
        </mc:AlternateContent>
        <mc:AlternateContent xmlns:mc="http://schemas.openxmlformats.org/markup-compatibility/2006">
          <mc:Choice Requires="x14">
            <control shapeId="1097" r:id="rId10" name="Check Box 73">
              <controlPr defaultSize="0" autoFill="0" autoLine="0" autoPict="0" altText="">
                <anchor moveWithCells="1">
                  <from>
                    <xdr:col>36</xdr:col>
                    <xdr:colOff>76200</xdr:colOff>
                    <xdr:row>10</xdr:row>
                    <xdr:rowOff>95250</xdr:rowOff>
                  </from>
                  <to>
                    <xdr:col>39</xdr:col>
                    <xdr:colOff>114300</xdr:colOff>
                    <xdr:row>12</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A30E-22B5-450C-8F65-084E3329CF23}">
  <sheetPr>
    <pageSetUpPr fitToPage="1"/>
  </sheetPr>
  <dimension ref="A1:BV69"/>
  <sheetViews>
    <sheetView workbookViewId="0">
      <selection activeCell="E7" sqref="E7:AG7"/>
    </sheetView>
  </sheetViews>
  <sheetFormatPr defaultColWidth="1.75" defaultRowHeight="16.5" customHeight="1"/>
  <cols>
    <col min="1" max="15" width="1.75" style="1"/>
    <col min="16" max="16" width="2.5" style="1" customWidth="1"/>
    <col min="17" max="17" width="1.75" style="1"/>
    <col min="18" max="18" width="2.875" style="1" customWidth="1"/>
    <col min="19" max="20" width="1.75" style="1"/>
    <col min="21" max="21" width="2" style="1" customWidth="1"/>
    <col min="22" max="24" width="1.75" style="1"/>
    <col min="25" max="25" width="2.375" style="1" customWidth="1"/>
    <col min="26" max="26" width="1.75" style="1"/>
    <col min="27" max="27" width="2.375" style="1" customWidth="1"/>
    <col min="28" max="37" width="1.75" style="1"/>
    <col min="38" max="38" width="2.875" style="1" customWidth="1"/>
    <col min="39" max="40" width="1.25" style="1" customWidth="1"/>
    <col min="41" max="41" width="3" style="1" customWidth="1"/>
    <col min="42" max="42" width="1.25" style="1" customWidth="1"/>
    <col min="43" max="43" width="2.625" style="1" customWidth="1"/>
    <col min="44" max="44" width="1.75" style="1"/>
    <col min="45" max="45" width="2.375" style="1" customWidth="1"/>
    <col min="46" max="67" width="1.75" style="1"/>
    <col min="68" max="68" width="1.25" style="1" customWidth="1"/>
    <col min="69" max="69" width="1.75" style="1"/>
    <col min="70" max="70" width="2.125" style="1" customWidth="1"/>
    <col min="71" max="71" width="2" style="1" customWidth="1"/>
    <col min="72" max="16384" width="1.75" style="1"/>
  </cols>
  <sheetData>
    <row r="1" spans="1:73" ht="16.5" customHeight="1">
      <c r="A1" s="915" t="s">
        <v>1</v>
      </c>
      <c r="B1" s="915"/>
      <c r="C1" s="915"/>
      <c r="D1" s="915"/>
      <c r="E1" s="916"/>
      <c r="F1" s="520">
        <v>0</v>
      </c>
      <c r="G1" s="520"/>
      <c r="H1" s="520">
        <v>6</v>
      </c>
      <c r="I1" s="520"/>
      <c r="J1" s="917" t="s">
        <v>5</v>
      </c>
      <c r="K1" s="918"/>
      <c r="L1" s="918"/>
      <c r="M1" s="918"/>
      <c r="N1" s="918"/>
      <c r="O1" s="918"/>
      <c r="P1" s="530" t="s">
        <v>7</v>
      </c>
      <c r="Q1" s="530"/>
      <c r="R1" s="530"/>
      <c r="S1" s="530"/>
      <c r="T1" s="530"/>
      <c r="U1" s="530"/>
      <c r="V1" s="530"/>
      <c r="W1" s="530"/>
      <c r="X1" s="919" t="s">
        <v>8</v>
      </c>
      <c r="Y1" s="919"/>
      <c r="Z1" s="531"/>
      <c r="AA1" s="531"/>
      <c r="AB1" s="531"/>
      <c r="AC1" s="531"/>
      <c r="AD1" s="531"/>
      <c r="AE1" s="914" t="s">
        <v>9</v>
      </c>
      <c r="AF1" s="914"/>
      <c r="AG1" s="914"/>
      <c r="AH1" s="914"/>
      <c r="AI1" s="914"/>
      <c r="AJ1" s="914"/>
      <c r="AK1" s="914"/>
      <c r="AL1" s="914"/>
      <c r="AM1" s="914"/>
      <c r="AN1" s="914"/>
    </row>
    <row r="2" spans="1:73" ht="16.5" customHeight="1">
      <c r="A2" s="915"/>
      <c r="B2" s="915"/>
      <c r="C2" s="915"/>
      <c r="D2" s="915"/>
      <c r="E2" s="916"/>
      <c r="F2" s="520"/>
      <c r="G2" s="520"/>
      <c r="H2" s="520"/>
      <c r="I2" s="520"/>
      <c r="J2" s="917"/>
      <c r="K2" s="918"/>
      <c r="L2" s="918"/>
      <c r="M2" s="918"/>
      <c r="N2" s="918"/>
      <c r="O2" s="918"/>
      <c r="P2" s="501" t="s">
        <v>6</v>
      </c>
      <c r="Q2" s="501"/>
      <c r="R2" s="501"/>
      <c r="S2" s="501"/>
      <c r="T2" s="501"/>
      <c r="U2" s="501"/>
      <c r="V2" s="501"/>
      <c r="W2" s="501"/>
      <c r="X2" s="919"/>
      <c r="Y2" s="919"/>
      <c r="Z2" s="531"/>
      <c r="AA2" s="531"/>
      <c r="AB2" s="531"/>
      <c r="AC2" s="531"/>
      <c r="AD2" s="531"/>
      <c r="AE2" s="914"/>
      <c r="AF2" s="914"/>
      <c r="AG2" s="914"/>
      <c r="AH2" s="914"/>
      <c r="AI2" s="914"/>
      <c r="AJ2" s="914"/>
      <c r="AK2" s="914"/>
      <c r="AL2" s="914"/>
      <c r="AM2" s="914"/>
      <c r="AN2" s="914"/>
    </row>
    <row r="3" spans="1:73" ht="9" customHeight="1" thickBot="1"/>
    <row r="4" spans="1:73" ht="18.75" customHeight="1" thickTop="1" thickBot="1">
      <c r="A4" s="21"/>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34"/>
      <c r="AJ4" s="882"/>
      <c r="AK4" s="883"/>
      <c r="AL4" s="884"/>
      <c r="AM4" s="885" t="s">
        <v>254</v>
      </c>
      <c r="AN4" s="885"/>
      <c r="AO4" s="885"/>
      <c r="AP4" s="885"/>
      <c r="AQ4" s="885"/>
      <c r="AR4" s="885"/>
      <c r="AS4" s="885"/>
      <c r="AT4" s="885"/>
      <c r="AU4" s="885"/>
      <c r="AV4" s="885"/>
      <c r="AW4" s="885"/>
      <c r="AX4" s="885"/>
      <c r="AY4" s="885" t="s">
        <v>255</v>
      </c>
      <c r="AZ4" s="885"/>
      <c r="BA4" s="885"/>
      <c r="BB4" s="885"/>
      <c r="BC4" s="885"/>
      <c r="BD4" s="885"/>
      <c r="BE4" s="885"/>
      <c r="BF4" s="885"/>
      <c r="BG4" s="885"/>
      <c r="BH4" s="885"/>
      <c r="BI4" s="885"/>
      <c r="BJ4" s="885"/>
      <c r="BK4" s="885" t="s">
        <v>256</v>
      </c>
      <c r="BL4" s="885"/>
      <c r="BM4" s="885"/>
      <c r="BN4" s="885"/>
      <c r="BO4" s="885"/>
      <c r="BP4" s="885"/>
      <c r="BQ4" s="885"/>
      <c r="BR4" s="885"/>
      <c r="BS4" s="885"/>
      <c r="BT4" s="885"/>
      <c r="BU4" s="886"/>
    </row>
    <row r="5" spans="1:73" ht="37.5" customHeight="1">
      <c r="A5" s="23"/>
      <c r="AH5" s="35"/>
      <c r="AJ5" s="649" t="s">
        <v>253</v>
      </c>
      <c r="AK5" s="650"/>
      <c r="AL5" s="655" t="s">
        <v>252</v>
      </c>
      <c r="AM5" s="259"/>
      <c r="AN5" s="818"/>
      <c r="AO5" s="818"/>
      <c r="AP5" s="818"/>
      <c r="AQ5" s="818"/>
      <c r="AR5" s="818"/>
      <c r="AS5" s="818"/>
      <c r="AT5" s="818"/>
      <c r="AU5" s="818"/>
      <c r="AV5" s="818"/>
      <c r="AW5" s="818"/>
      <c r="AX5" s="818"/>
      <c r="AY5" s="887"/>
      <c r="AZ5" s="887"/>
      <c r="BA5" s="887"/>
      <c r="BB5" s="887"/>
      <c r="BC5" s="887"/>
      <c r="BD5" s="887"/>
      <c r="BE5" s="887"/>
      <c r="BF5" s="887"/>
      <c r="BG5" s="887"/>
      <c r="BH5" s="887"/>
      <c r="BI5" s="887"/>
      <c r="BJ5" s="887"/>
      <c r="BK5" s="887"/>
      <c r="BL5" s="887"/>
      <c r="BM5" s="887"/>
      <c r="BN5" s="887"/>
      <c r="BO5" s="887"/>
      <c r="BP5" s="887"/>
      <c r="BQ5" s="887"/>
      <c r="BR5" s="887"/>
      <c r="BS5" s="887"/>
      <c r="BT5" s="887"/>
      <c r="BU5" s="888"/>
    </row>
    <row r="6" spans="1:73" ht="35.25" customHeight="1">
      <c r="A6" s="23"/>
      <c r="AH6" s="35"/>
      <c r="AJ6" s="651"/>
      <c r="AK6" s="652"/>
      <c r="AL6" s="656"/>
      <c r="AM6" s="859"/>
      <c r="AN6" s="363"/>
      <c r="AO6" s="363"/>
      <c r="AP6" s="363"/>
      <c r="AQ6" s="363"/>
      <c r="AR6" s="363"/>
      <c r="AS6" s="363"/>
      <c r="AT6" s="363"/>
      <c r="AU6" s="363"/>
      <c r="AV6" s="363"/>
      <c r="AW6" s="363"/>
      <c r="AX6" s="363"/>
      <c r="AY6" s="889"/>
      <c r="AZ6" s="889"/>
      <c r="BA6" s="889"/>
      <c r="BB6" s="889"/>
      <c r="BC6" s="889"/>
      <c r="BD6" s="889"/>
      <c r="BE6" s="889"/>
      <c r="BF6" s="889"/>
      <c r="BG6" s="889"/>
      <c r="BH6" s="889"/>
      <c r="BI6" s="889"/>
      <c r="BJ6" s="889"/>
      <c r="BK6" s="889"/>
      <c r="BL6" s="889"/>
      <c r="BM6" s="889"/>
      <c r="BN6" s="889"/>
      <c r="BO6" s="889"/>
      <c r="BP6" s="889"/>
      <c r="BQ6" s="889"/>
      <c r="BR6" s="889"/>
      <c r="BS6" s="889"/>
      <c r="BT6" s="889"/>
      <c r="BU6" s="890"/>
    </row>
    <row r="7" spans="1:73" ht="35.25" customHeight="1" thickBot="1">
      <c r="A7" s="905" t="s">
        <v>266</v>
      </c>
      <c r="B7" s="809"/>
      <c r="C7" s="809"/>
      <c r="D7" s="809"/>
      <c r="E7" s="908"/>
      <c r="F7" s="908"/>
      <c r="G7" s="908"/>
      <c r="H7" s="908"/>
      <c r="I7" s="908"/>
      <c r="J7" s="908"/>
      <c r="K7" s="908"/>
      <c r="L7" s="908"/>
      <c r="M7" s="908"/>
      <c r="N7" s="908"/>
      <c r="O7" s="908"/>
      <c r="P7" s="908"/>
      <c r="Q7" s="908"/>
      <c r="R7" s="908"/>
      <c r="S7" s="908"/>
      <c r="T7" s="908"/>
      <c r="U7" s="908"/>
      <c r="V7" s="908"/>
      <c r="W7" s="908"/>
      <c r="X7" s="908"/>
      <c r="Y7" s="908"/>
      <c r="Z7" s="908"/>
      <c r="AA7" s="908"/>
      <c r="AB7" s="908"/>
      <c r="AC7" s="908"/>
      <c r="AD7" s="908"/>
      <c r="AE7" s="908"/>
      <c r="AF7" s="908"/>
      <c r="AG7" s="908"/>
      <c r="AH7" s="35"/>
      <c r="AJ7" s="653"/>
      <c r="AK7" s="654"/>
      <c r="AL7" s="657"/>
      <c r="AM7" s="859"/>
      <c r="AN7" s="363"/>
      <c r="AO7" s="363"/>
      <c r="AP7" s="363"/>
      <c r="AQ7" s="363"/>
      <c r="AR7" s="363"/>
      <c r="AS7" s="363"/>
      <c r="AT7" s="363"/>
      <c r="AU7" s="363"/>
      <c r="AV7" s="363"/>
      <c r="AW7" s="363"/>
      <c r="AX7" s="363"/>
      <c r="AY7" s="889"/>
      <c r="AZ7" s="889"/>
      <c r="BA7" s="889"/>
      <c r="BB7" s="889"/>
      <c r="BC7" s="889"/>
      <c r="BD7" s="889"/>
      <c r="BE7" s="889"/>
      <c r="BF7" s="889"/>
      <c r="BG7" s="889"/>
      <c r="BH7" s="889"/>
      <c r="BI7" s="889"/>
      <c r="BJ7" s="889"/>
      <c r="BK7" s="889"/>
      <c r="BL7" s="889"/>
      <c r="BM7" s="889"/>
      <c r="BN7" s="889"/>
      <c r="BO7" s="889"/>
      <c r="BP7" s="889"/>
      <c r="BQ7" s="889"/>
      <c r="BR7" s="889"/>
      <c r="BS7" s="889"/>
      <c r="BT7" s="889"/>
      <c r="BU7" s="890"/>
    </row>
    <row r="8" spans="1:73" ht="35.25" customHeight="1">
      <c r="A8" s="906" t="s">
        <v>267</v>
      </c>
      <c r="B8" s="907"/>
      <c r="C8" s="907"/>
      <c r="D8" s="907"/>
      <c r="E8" s="909"/>
      <c r="F8" s="909"/>
      <c r="G8" s="909"/>
      <c r="H8" s="909"/>
      <c r="I8" s="909"/>
      <c r="J8" s="909"/>
      <c r="K8" s="909"/>
      <c r="L8" s="909"/>
      <c r="M8" s="909"/>
      <c r="N8" s="909"/>
      <c r="O8" s="909"/>
      <c r="P8" s="909"/>
      <c r="Q8" s="909"/>
      <c r="R8" s="909"/>
      <c r="S8" s="909"/>
      <c r="T8" s="909"/>
      <c r="U8" s="909"/>
      <c r="V8" s="909"/>
      <c r="W8" s="909"/>
      <c r="X8" s="909"/>
      <c r="Y8" s="909"/>
      <c r="Z8" s="909"/>
      <c r="AA8" s="909"/>
      <c r="AB8" s="909"/>
      <c r="AC8" s="909"/>
      <c r="AD8" s="909"/>
      <c r="AE8" s="909"/>
      <c r="AF8" s="909"/>
      <c r="AG8" s="909"/>
      <c r="AH8" s="35"/>
      <c r="AJ8" s="658" t="s">
        <v>250</v>
      </c>
      <c r="AK8" s="659"/>
      <c r="AL8" s="660"/>
      <c r="AM8" s="572" t="s">
        <v>258</v>
      </c>
      <c r="AN8" s="573"/>
      <c r="AO8" s="573"/>
      <c r="AP8" s="573"/>
      <c r="AQ8" s="573"/>
      <c r="AR8" s="573"/>
      <c r="AS8" s="573"/>
      <c r="AT8" s="573"/>
      <c r="AU8" s="573"/>
      <c r="AV8" s="573"/>
      <c r="AW8" s="573"/>
      <c r="AX8" s="574"/>
      <c r="AY8" s="860"/>
      <c r="AZ8" s="861"/>
      <c r="BA8" s="861"/>
      <c r="BB8" s="861"/>
      <c r="BC8" s="861"/>
      <c r="BD8" s="861"/>
      <c r="BE8" s="861"/>
      <c r="BF8" s="861"/>
      <c r="BG8" s="861"/>
      <c r="BH8" s="861"/>
      <c r="BI8" s="861"/>
      <c r="BJ8" s="862"/>
      <c r="BK8" s="860"/>
      <c r="BL8" s="861"/>
      <c r="BM8" s="861"/>
      <c r="BN8" s="861"/>
      <c r="BO8" s="861"/>
      <c r="BP8" s="861"/>
      <c r="BQ8" s="861"/>
      <c r="BR8" s="861"/>
      <c r="BS8" s="861"/>
      <c r="BT8" s="861"/>
      <c r="BU8" s="891"/>
    </row>
    <row r="9" spans="1:73" ht="29.25" customHeight="1">
      <c r="A9" s="910" t="s">
        <v>158</v>
      </c>
      <c r="B9" s="911"/>
      <c r="C9" s="911"/>
      <c r="D9" s="911"/>
      <c r="E9" s="912"/>
      <c r="F9" s="912"/>
      <c r="G9" s="912"/>
      <c r="H9" s="912"/>
      <c r="I9" s="912"/>
      <c r="J9" s="912"/>
      <c r="K9" s="912"/>
      <c r="L9" s="912"/>
      <c r="M9" s="912"/>
      <c r="N9" s="912"/>
      <c r="O9" s="912"/>
      <c r="P9" s="912"/>
      <c r="Q9" s="912"/>
      <c r="R9" s="912"/>
      <c r="S9" s="912"/>
      <c r="T9" s="912"/>
      <c r="U9" s="912"/>
      <c r="V9" s="912"/>
      <c r="W9" s="912"/>
      <c r="X9" s="912"/>
      <c r="Y9" s="912"/>
      <c r="Z9" s="912"/>
      <c r="AA9" s="912"/>
      <c r="AB9" s="912"/>
      <c r="AC9" s="912"/>
      <c r="AD9" s="912"/>
      <c r="AE9" s="912"/>
      <c r="AF9" s="912"/>
      <c r="AG9" s="912"/>
      <c r="AH9" s="35"/>
      <c r="AJ9" s="661"/>
      <c r="AK9" s="662"/>
      <c r="AL9" s="663"/>
      <c r="AM9" s="867" t="s">
        <v>259</v>
      </c>
      <c r="AN9" s="404"/>
      <c r="AO9" s="404"/>
      <c r="AP9" s="404"/>
      <c r="AQ9" s="404"/>
      <c r="AR9" s="404"/>
      <c r="AS9" s="404"/>
      <c r="AT9" s="404"/>
      <c r="AU9" s="404"/>
      <c r="AV9" s="404"/>
      <c r="AW9" s="404"/>
      <c r="AX9" s="513"/>
      <c r="AY9" s="868"/>
      <c r="AZ9" s="869"/>
      <c r="BA9" s="869"/>
      <c r="BB9" s="869"/>
      <c r="BC9" s="869"/>
      <c r="BD9" s="869"/>
      <c r="BE9" s="869"/>
      <c r="BF9" s="869"/>
      <c r="BG9" s="869"/>
      <c r="BH9" s="869"/>
      <c r="BI9" s="869"/>
      <c r="BJ9" s="870"/>
      <c r="BK9" s="868"/>
      <c r="BL9" s="869"/>
      <c r="BM9" s="869"/>
      <c r="BN9" s="869"/>
      <c r="BO9" s="869"/>
      <c r="BP9" s="869"/>
      <c r="BQ9" s="869"/>
      <c r="BR9" s="869"/>
      <c r="BS9" s="869"/>
      <c r="BT9" s="869"/>
      <c r="BU9" s="871"/>
    </row>
    <row r="10" spans="1:73" ht="29.25" customHeight="1" thickBot="1">
      <c r="A10" s="906" t="s">
        <v>268</v>
      </c>
      <c r="B10" s="907"/>
      <c r="C10" s="907"/>
      <c r="D10" s="907"/>
      <c r="E10" s="913"/>
      <c r="F10" s="913"/>
      <c r="G10" s="913"/>
      <c r="H10" s="913"/>
      <c r="I10" s="913"/>
      <c r="J10" s="913"/>
      <c r="K10" s="913"/>
      <c r="L10" s="913"/>
      <c r="M10" s="913"/>
      <c r="N10" s="913"/>
      <c r="O10" s="913"/>
      <c r="P10" s="913"/>
      <c r="Q10" s="913"/>
      <c r="R10" s="913"/>
      <c r="S10" s="913"/>
      <c r="T10" s="913"/>
      <c r="U10" s="913"/>
      <c r="V10" s="913"/>
      <c r="W10" s="913"/>
      <c r="X10" s="913"/>
      <c r="Y10" s="913"/>
      <c r="Z10" s="913"/>
      <c r="AA10" s="913"/>
      <c r="AB10" s="913"/>
      <c r="AC10" s="913"/>
      <c r="AD10" s="913"/>
      <c r="AE10" s="913"/>
      <c r="AF10" s="913"/>
      <c r="AG10" s="913"/>
      <c r="AH10" s="35"/>
      <c r="AJ10" s="661"/>
      <c r="AK10" s="662"/>
      <c r="AL10" s="663"/>
      <c r="AM10" s="867" t="s">
        <v>260</v>
      </c>
      <c r="AN10" s="404"/>
      <c r="AO10" s="404"/>
      <c r="AP10" s="404"/>
      <c r="AQ10" s="404"/>
      <c r="AR10" s="404"/>
      <c r="AS10" s="404"/>
      <c r="AT10" s="404"/>
      <c r="AU10" s="404"/>
      <c r="AV10" s="404"/>
      <c r="AW10" s="404"/>
      <c r="AX10" s="513"/>
      <c r="AY10" s="868"/>
      <c r="AZ10" s="869"/>
      <c r="BA10" s="869"/>
      <c r="BB10" s="869"/>
      <c r="BC10" s="869"/>
      <c r="BD10" s="869"/>
      <c r="BE10" s="869"/>
      <c r="BF10" s="869"/>
      <c r="BG10" s="869"/>
      <c r="BH10" s="869"/>
      <c r="BI10" s="869"/>
      <c r="BJ10" s="870"/>
      <c r="BK10" s="868"/>
      <c r="BL10" s="869"/>
      <c r="BM10" s="869"/>
      <c r="BN10" s="869"/>
      <c r="BO10" s="869"/>
      <c r="BP10" s="869"/>
      <c r="BQ10" s="869"/>
      <c r="BR10" s="869"/>
      <c r="BS10" s="869"/>
      <c r="BT10" s="869"/>
      <c r="BU10" s="871"/>
    </row>
    <row r="11" spans="1:73" ht="29.25" customHeight="1" thickBot="1">
      <c r="A11" s="36"/>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25"/>
      <c r="AJ11" s="661"/>
      <c r="AK11" s="662"/>
      <c r="AL11" s="663"/>
      <c r="AM11" s="867" t="s">
        <v>261</v>
      </c>
      <c r="AN11" s="404"/>
      <c r="AO11" s="404"/>
      <c r="AP11" s="404"/>
      <c r="AQ11" s="404"/>
      <c r="AR11" s="404"/>
      <c r="AS11" s="404"/>
      <c r="AT11" s="404"/>
      <c r="AU11" s="404"/>
      <c r="AV11" s="404"/>
      <c r="AW11" s="404"/>
      <c r="AX11" s="513"/>
      <c r="AY11" s="868"/>
      <c r="AZ11" s="869"/>
      <c r="BA11" s="869"/>
      <c r="BB11" s="869"/>
      <c r="BC11" s="869"/>
      <c r="BD11" s="869"/>
      <c r="BE11" s="869"/>
      <c r="BF11" s="869"/>
      <c r="BG11" s="869"/>
      <c r="BH11" s="869"/>
      <c r="BI11" s="869"/>
      <c r="BJ11" s="870"/>
      <c r="BK11" s="868"/>
      <c r="BL11" s="869"/>
      <c r="BM11" s="869"/>
      <c r="BN11" s="869"/>
      <c r="BO11" s="869"/>
      <c r="BP11" s="869"/>
      <c r="BQ11" s="869"/>
      <c r="BR11" s="869"/>
      <c r="BS11" s="869"/>
      <c r="BT11" s="869"/>
      <c r="BU11" s="871"/>
    </row>
    <row r="12" spans="1:73" ht="29.25" customHeight="1" thickTop="1" thickBot="1">
      <c r="A12" s="747" t="s">
        <v>215</v>
      </c>
      <c r="B12" s="747"/>
      <c r="C12" s="38" t="s">
        <v>265</v>
      </c>
      <c r="D12" s="12"/>
      <c r="E12" s="12"/>
      <c r="F12" s="12"/>
      <c r="G12" s="12"/>
      <c r="H12" s="12"/>
      <c r="I12" s="12"/>
      <c r="J12" s="12"/>
      <c r="K12" s="12"/>
      <c r="L12" s="12"/>
      <c r="AJ12" s="661"/>
      <c r="AK12" s="662"/>
      <c r="AL12" s="663"/>
      <c r="AM12" s="872" t="s">
        <v>262</v>
      </c>
      <c r="AN12" s="873"/>
      <c r="AO12" s="873"/>
      <c r="AP12" s="873"/>
      <c r="AQ12" s="873"/>
      <c r="AR12" s="873"/>
      <c r="AS12" s="873"/>
      <c r="AT12" s="873"/>
      <c r="AU12" s="873"/>
      <c r="AV12" s="873"/>
      <c r="AW12" s="873"/>
      <c r="AX12" s="874"/>
      <c r="AY12" s="875"/>
      <c r="AZ12" s="876"/>
      <c r="BA12" s="876"/>
      <c r="BB12" s="876"/>
      <c r="BC12" s="876"/>
      <c r="BD12" s="876"/>
      <c r="BE12" s="876"/>
      <c r="BF12" s="876"/>
      <c r="BG12" s="876"/>
      <c r="BH12" s="876"/>
      <c r="BI12" s="876"/>
      <c r="BJ12" s="877"/>
      <c r="BK12" s="875"/>
      <c r="BL12" s="876"/>
      <c r="BM12" s="876"/>
      <c r="BN12" s="876"/>
      <c r="BO12" s="876"/>
      <c r="BP12" s="876"/>
      <c r="BQ12" s="876"/>
      <c r="BR12" s="876"/>
      <c r="BS12" s="876"/>
      <c r="BT12" s="876"/>
      <c r="BU12" s="892"/>
    </row>
    <row r="13" spans="1:73" ht="29.25" customHeight="1" thickTop="1" thickBot="1">
      <c r="A13" s="898" t="s">
        <v>225</v>
      </c>
      <c r="B13" s="885"/>
      <c r="C13" s="885"/>
      <c r="D13" s="885"/>
      <c r="E13" s="885"/>
      <c r="F13" s="885"/>
      <c r="G13" s="885" t="s">
        <v>257</v>
      </c>
      <c r="H13" s="885"/>
      <c r="I13" s="885"/>
      <c r="J13" s="885"/>
      <c r="K13" s="899" t="s">
        <v>263</v>
      </c>
      <c r="L13" s="900"/>
      <c r="M13" s="900"/>
      <c r="N13" s="900"/>
      <c r="O13" s="900"/>
      <c r="P13" s="900"/>
      <c r="Q13" s="900"/>
      <c r="R13" s="900"/>
      <c r="S13" s="900"/>
      <c r="T13" s="900"/>
      <c r="U13" s="900"/>
      <c r="V13" s="885" t="s">
        <v>226</v>
      </c>
      <c r="W13" s="885"/>
      <c r="X13" s="885"/>
      <c r="Y13" s="885"/>
      <c r="Z13" s="885"/>
      <c r="AA13" s="885"/>
      <c r="AB13" s="885" t="s">
        <v>264</v>
      </c>
      <c r="AC13" s="885"/>
      <c r="AD13" s="885"/>
      <c r="AE13" s="885"/>
      <c r="AF13" s="885"/>
      <c r="AG13" s="885"/>
      <c r="AH13" s="886"/>
      <c r="AJ13" s="664" t="s">
        <v>251</v>
      </c>
      <c r="AK13" s="665"/>
      <c r="AL13" s="666"/>
      <c r="AM13" s="572" t="s">
        <v>248</v>
      </c>
      <c r="AN13" s="573"/>
      <c r="AO13" s="573"/>
      <c r="AP13" s="573"/>
      <c r="AQ13" s="573"/>
      <c r="AR13" s="573"/>
      <c r="AS13" s="573"/>
      <c r="AT13" s="573"/>
      <c r="AU13" s="573"/>
      <c r="AV13" s="573"/>
      <c r="AW13" s="573"/>
      <c r="AX13" s="574"/>
      <c r="AY13" s="860"/>
      <c r="AZ13" s="861"/>
      <c r="BA13" s="861"/>
      <c r="BB13" s="861"/>
      <c r="BC13" s="861"/>
      <c r="BD13" s="861"/>
      <c r="BE13" s="861"/>
      <c r="BF13" s="861"/>
      <c r="BG13" s="861"/>
      <c r="BH13" s="861"/>
      <c r="BI13" s="861"/>
      <c r="BJ13" s="862"/>
      <c r="BK13" s="860"/>
      <c r="BL13" s="861"/>
      <c r="BM13" s="861"/>
      <c r="BN13" s="861"/>
      <c r="BO13" s="861"/>
      <c r="BP13" s="861"/>
      <c r="BQ13" s="861"/>
      <c r="BR13" s="861"/>
      <c r="BS13" s="861"/>
      <c r="BT13" s="861"/>
      <c r="BU13" s="863"/>
    </row>
    <row r="14" spans="1:73" ht="35.25" customHeight="1" thickBot="1">
      <c r="A14" s="901"/>
      <c r="B14" s="818"/>
      <c r="C14" s="818"/>
      <c r="D14" s="818"/>
      <c r="E14" s="818"/>
      <c r="F14" s="818"/>
      <c r="G14" s="818"/>
      <c r="H14" s="818"/>
      <c r="I14" s="818"/>
      <c r="J14" s="818"/>
      <c r="K14" s="902"/>
      <c r="L14" s="902"/>
      <c r="M14" s="902"/>
      <c r="N14" s="902"/>
      <c r="O14" s="902"/>
      <c r="P14" s="902"/>
      <c r="Q14" s="902"/>
      <c r="R14" s="902"/>
      <c r="S14" s="902"/>
      <c r="T14" s="902"/>
      <c r="U14" s="902"/>
      <c r="V14" s="903"/>
      <c r="W14" s="903"/>
      <c r="X14" s="903"/>
      <c r="Y14" s="903"/>
      <c r="Z14" s="903"/>
      <c r="AA14" s="903"/>
      <c r="AB14" s="903"/>
      <c r="AC14" s="903"/>
      <c r="AD14" s="903"/>
      <c r="AE14" s="903"/>
      <c r="AF14" s="903"/>
      <c r="AG14" s="903"/>
      <c r="AH14" s="904"/>
      <c r="AJ14" s="667"/>
      <c r="AK14" s="668"/>
      <c r="AL14" s="669"/>
      <c r="AM14" s="878" t="s">
        <v>249</v>
      </c>
      <c r="AN14" s="879"/>
      <c r="AO14" s="879"/>
      <c r="AP14" s="879"/>
      <c r="AQ14" s="879"/>
      <c r="AR14" s="879"/>
      <c r="AS14" s="879"/>
      <c r="AT14" s="879"/>
      <c r="AU14" s="879"/>
      <c r="AV14" s="879"/>
      <c r="AW14" s="879"/>
      <c r="AX14" s="880"/>
      <c r="AY14" s="864"/>
      <c r="AZ14" s="865"/>
      <c r="BA14" s="865"/>
      <c r="BB14" s="865"/>
      <c r="BC14" s="865"/>
      <c r="BD14" s="865"/>
      <c r="BE14" s="865"/>
      <c r="BF14" s="865"/>
      <c r="BG14" s="865"/>
      <c r="BH14" s="865"/>
      <c r="BI14" s="865"/>
      <c r="BJ14" s="881"/>
      <c r="BK14" s="864"/>
      <c r="BL14" s="865"/>
      <c r="BM14" s="865"/>
      <c r="BN14" s="865"/>
      <c r="BO14" s="865"/>
      <c r="BP14" s="865"/>
      <c r="BQ14" s="865"/>
      <c r="BR14" s="865"/>
      <c r="BS14" s="865"/>
      <c r="BT14" s="865"/>
      <c r="BU14" s="866"/>
    </row>
    <row r="15" spans="1:73" ht="12.75" customHeight="1" thickBot="1">
      <c r="A15" s="646"/>
      <c r="B15" s="256"/>
      <c r="C15" s="256"/>
      <c r="D15" s="256"/>
      <c r="E15" s="256"/>
      <c r="F15" s="257"/>
      <c r="G15" s="602"/>
      <c r="H15" s="256"/>
      <c r="I15" s="256"/>
      <c r="J15" s="257"/>
      <c r="K15" s="637"/>
      <c r="L15" s="638"/>
      <c r="M15" s="638"/>
      <c r="N15" s="638"/>
      <c r="O15" s="638"/>
      <c r="P15" s="638"/>
      <c r="Q15" s="638"/>
      <c r="R15" s="638"/>
      <c r="S15" s="638"/>
      <c r="T15" s="638"/>
      <c r="U15" s="639"/>
      <c r="V15" s="618"/>
      <c r="W15" s="619"/>
      <c r="X15" s="619"/>
      <c r="Y15" s="619"/>
      <c r="Z15" s="619"/>
      <c r="AA15" s="634"/>
      <c r="AB15" s="618"/>
      <c r="AC15" s="619"/>
      <c r="AD15" s="619"/>
      <c r="AE15" s="619"/>
      <c r="AF15" s="619"/>
      <c r="AG15" s="619"/>
      <c r="AH15" s="620"/>
      <c r="AJ15" s="57"/>
      <c r="AK15" s="57"/>
      <c r="AL15" s="57"/>
      <c r="AM15" s="53"/>
      <c r="AN15" s="53"/>
      <c r="AO15" s="53"/>
      <c r="AP15" s="53"/>
      <c r="AQ15" s="53"/>
      <c r="AR15" s="53"/>
      <c r="AS15" s="53"/>
      <c r="AT15" s="53"/>
      <c r="AU15" s="53"/>
      <c r="AV15" s="53"/>
      <c r="AW15" s="53"/>
      <c r="AX15" s="53"/>
      <c r="AY15" s="58"/>
      <c r="AZ15" s="58"/>
      <c r="BA15" s="58"/>
      <c r="BB15" s="58"/>
      <c r="BC15" s="58"/>
      <c r="BD15" s="58"/>
      <c r="BE15" s="58"/>
      <c r="BF15" s="58"/>
      <c r="BG15" s="58"/>
      <c r="BH15" s="58"/>
      <c r="BI15" s="58"/>
      <c r="BJ15" s="58"/>
      <c r="BK15" s="58"/>
      <c r="BL15" s="58"/>
      <c r="BM15" s="58"/>
      <c r="BN15" s="58"/>
      <c r="BO15" s="58"/>
      <c r="BP15" s="58"/>
      <c r="BQ15" s="58"/>
      <c r="BR15" s="58"/>
      <c r="BS15" s="58"/>
      <c r="BT15" s="58"/>
      <c r="BU15" s="58"/>
    </row>
    <row r="16" spans="1:73" ht="34.5" customHeight="1">
      <c r="A16" s="674"/>
      <c r="B16" s="258"/>
      <c r="C16" s="258"/>
      <c r="D16" s="258"/>
      <c r="E16" s="258"/>
      <c r="F16" s="259"/>
      <c r="G16" s="603"/>
      <c r="H16" s="258"/>
      <c r="I16" s="258"/>
      <c r="J16" s="259"/>
      <c r="K16" s="671"/>
      <c r="L16" s="672"/>
      <c r="M16" s="672"/>
      <c r="N16" s="672"/>
      <c r="O16" s="672"/>
      <c r="P16" s="672"/>
      <c r="Q16" s="672"/>
      <c r="R16" s="672"/>
      <c r="S16" s="672"/>
      <c r="T16" s="672"/>
      <c r="U16" s="673"/>
      <c r="V16" s="621"/>
      <c r="W16" s="622"/>
      <c r="X16" s="622"/>
      <c r="Y16" s="622"/>
      <c r="Z16" s="622"/>
      <c r="AA16" s="670"/>
      <c r="AB16" s="621"/>
      <c r="AC16" s="622"/>
      <c r="AD16" s="622"/>
      <c r="AE16" s="622"/>
      <c r="AF16" s="622"/>
      <c r="AG16" s="622"/>
      <c r="AH16" s="623"/>
      <c r="AJ16" s="675" t="s">
        <v>247</v>
      </c>
      <c r="AK16" s="676"/>
      <c r="AL16" s="676"/>
      <c r="AM16" s="676"/>
      <c r="AN16" s="677"/>
      <c r="AO16" s="604" t="s">
        <v>193</v>
      </c>
      <c r="AP16" s="605"/>
      <c r="AQ16" s="605"/>
      <c r="AR16" s="605"/>
      <c r="AS16" s="605"/>
      <c r="AT16" s="605"/>
      <c r="AU16" s="605"/>
      <c r="AV16" s="605"/>
      <c r="AW16" s="605"/>
      <c r="AX16" s="606"/>
      <c r="AY16" s="604" t="s">
        <v>194</v>
      </c>
      <c r="AZ16" s="605"/>
      <c r="BA16" s="605"/>
      <c r="BB16" s="605"/>
      <c r="BC16" s="606"/>
      <c r="BD16" s="604" t="s">
        <v>245</v>
      </c>
      <c r="BE16" s="605"/>
      <c r="BF16" s="605"/>
      <c r="BG16" s="605"/>
      <c r="BH16" s="605"/>
      <c r="BI16" s="605"/>
      <c r="BJ16" s="605"/>
      <c r="BK16" s="606"/>
      <c r="BL16" s="604" t="s">
        <v>188</v>
      </c>
      <c r="BM16" s="605"/>
      <c r="BN16" s="605"/>
      <c r="BO16" s="605"/>
      <c r="BP16" s="606"/>
      <c r="BQ16" s="604" t="s">
        <v>246</v>
      </c>
      <c r="BR16" s="605"/>
      <c r="BS16" s="605"/>
      <c r="BT16" s="605"/>
      <c r="BU16" s="607"/>
    </row>
    <row r="17" spans="1:74" ht="20.25" customHeight="1">
      <c r="A17" s="646"/>
      <c r="B17" s="256"/>
      <c r="C17" s="256"/>
      <c r="D17" s="256"/>
      <c r="E17" s="256"/>
      <c r="F17" s="257"/>
      <c r="G17" s="602"/>
      <c r="H17" s="256"/>
      <c r="I17" s="256"/>
      <c r="J17" s="257"/>
      <c r="K17" s="637"/>
      <c r="L17" s="638"/>
      <c r="M17" s="638"/>
      <c r="N17" s="638"/>
      <c r="O17" s="638"/>
      <c r="P17" s="638"/>
      <c r="Q17" s="638"/>
      <c r="R17" s="638"/>
      <c r="S17" s="638"/>
      <c r="T17" s="638"/>
      <c r="U17" s="639"/>
      <c r="V17" s="618"/>
      <c r="W17" s="619"/>
      <c r="X17" s="619"/>
      <c r="Y17" s="619"/>
      <c r="Z17" s="619"/>
      <c r="AA17" s="634"/>
      <c r="AB17" s="618"/>
      <c r="AC17" s="619"/>
      <c r="AD17" s="619"/>
      <c r="AE17" s="619"/>
      <c r="AF17" s="619"/>
      <c r="AG17" s="619"/>
      <c r="AH17" s="620"/>
      <c r="AJ17" s="678"/>
      <c r="AK17" s="679"/>
      <c r="AL17" s="679"/>
      <c r="AM17" s="679"/>
      <c r="AN17" s="680"/>
      <c r="AO17" s="109" t="s">
        <v>296</v>
      </c>
      <c r="AP17" s="608"/>
      <c r="AQ17" s="29" t="s">
        <v>239</v>
      </c>
      <c r="AR17" s="8"/>
      <c r="AS17" s="608" t="s">
        <v>296</v>
      </c>
      <c r="AT17" s="608"/>
      <c r="AU17" s="29" t="s">
        <v>241</v>
      </c>
      <c r="AV17" s="8"/>
      <c r="AW17" s="8"/>
      <c r="AX17" s="9"/>
      <c r="AY17" s="609" t="s">
        <v>296</v>
      </c>
      <c r="AZ17" s="610"/>
      <c r="BA17" s="610"/>
      <c r="BB17" s="610"/>
      <c r="BC17" s="611"/>
      <c r="BD17" s="109" t="s">
        <v>296</v>
      </c>
      <c r="BE17" s="608"/>
      <c r="BF17" s="8" t="s">
        <v>243</v>
      </c>
      <c r="BG17" s="8"/>
      <c r="BH17" s="8"/>
      <c r="BI17" s="8"/>
      <c r="BJ17" s="8"/>
      <c r="BK17" s="9"/>
      <c r="BL17" s="609" t="s">
        <v>296</v>
      </c>
      <c r="BM17" s="610"/>
      <c r="BN17" s="610"/>
      <c r="BO17" s="610"/>
      <c r="BP17" s="611"/>
      <c r="BQ17" s="609" t="s">
        <v>296</v>
      </c>
      <c r="BR17" s="610"/>
      <c r="BS17" s="610"/>
      <c r="BT17" s="610"/>
      <c r="BU17" s="616"/>
      <c r="BV17" s="11"/>
    </row>
    <row r="18" spans="1:74" ht="19.5" customHeight="1" thickBot="1">
      <c r="A18" s="674"/>
      <c r="B18" s="258"/>
      <c r="C18" s="258"/>
      <c r="D18" s="258"/>
      <c r="E18" s="258"/>
      <c r="F18" s="259"/>
      <c r="G18" s="603"/>
      <c r="H18" s="258"/>
      <c r="I18" s="258"/>
      <c r="J18" s="259"/>
      <c r="K18" s="671"/>
      <c r="L18" s="672"/>
      <c r="M18" s="672"/>
      <c r="N18" s="672"/>
      <c r="O18" s="672"/>
      <c r="P18" s="672"/>
      <c r="Q18" s="672"/>
      <c r="R18" s="672"/>
      <c r="S18" s="672"/>
      <c r="T18" s="672"/>
      <c r="U18" s="673"/>
      <c r="V18" s="621"/>
      <c r="W18" s="622"/>
      <c r="X18" s="622"/>
      <c r="Y18" s="622"/>
      <c r="Z18" s="622"/>
      <c r="AA18" s="670"/>
      <c r="AB18" s="621"/>
      <c r="AC18" s="622"/>
      <c r="AD18" s="622"/>
      <c r="AE18" s="622"/>
      <c r="AF18" s="622"/>
      <c r="AG18" s="622"/>
      <c r="AH18" s="623"/>
      <c r="AJ18" s="681"/>
      <c r="AK18" s="682"/>
      <c r="AL18" s="682"/>
      <c r="AM18" s="682"/>
      <c r="AN18" s="683"/>
      <c r="AO18" s="225" t="s">
        <v>296</v>
      </c>
      <c r="AP18" s="615"/>
      <c r="AQ18" s="30" t="s">
        <v>240</v>
      </c>
      <c r="AR18" s="31"/>
      <c r="AS18" s="615" t="s">
        <v>296</v>
      </c>
      <c r="AT18" s="615"/>
      <c r="AU18" s="30" t="s">
        <v>242</v>
      </c>
      <c r="AV18" s="31"/>
      <c r="AW18" s="31"/>
      <c r="AX18" s="32"/>
      <c r="AY18" s="612"/>
      <c r="AZ18" s="613"/>
      <c r="BA18" s="613"/>
      <c r="BB18" s="613"/>
      <c r="BC18" s="614"/>
      <c r="BD18" s="225"/>
      <c r="BE18" s="615"/>
      <c r="BF18" s="31" t="s">
        <v>244</v>
      </c>
      <c r="BG18" s="31"/>
      <c r="BH18" s="31"/>
      <c r="BI18" s="31"/>
      <c r="BJ18" s="31"/>
      <c r="BK18" s="32"/>
      <c r="BL18" s="612"/>
      <c r="BM18" s="613"/>
      <c r="BN18" s="613"/>
      <c r="BO18" s="613"/>
      <c r="BP18" s="614"/>
      <c r="BQ18" s="612"/>
      <c r="BR18" s="613"/>
      <c r="BS18" s="613"/>
      <c r="BT18" s="613"/>
      <c r="BU18" s="617"/>
      <c r="BV18" s="11"/>
    </row>
    <row r="19" spans="1:74" ht="9" customHeight="1">
      <c r="A19" s="646"/>
      <c r="B19" s="256"/>
      <c r="C19" s="256"/>
      <c r="D19" s="256"/>
      <c r="E19" s="256"/>
      <c r="F19" s="257"/>
      <c r="G19" s="602"/>
      <c r="H19" s="256"/>
      <c r="I19" s="256"/>
      <c r="J19" s="257"/>
      <c r="K19" s="637"/>
      <c r="L19" s="638"/>
      <c r="M19" s="638"/>
      <c r="N19" s="638"/>
      <c r="O19" s="638"/>
      <c r="P19" s="638"/>
      <c r="Q19" s="638"/>
      <c r="R19" s="638"/>
      <c r="S19" s="638"/>
      <c r="T19" s="638"/>
      <c r="U19" s="639"/>
      <c r="V19" s="618"/>
      <c r="W19" s="619"/>
      <c r="X19" s="619"/>
      <c r="Y19" s="619"/>
      <c r="Z19" s="619"/>
      <c r="AA19" s="634"/>
      <c r="AB19" s="618"/>
      <c r="AC19" s="619"/>
      <c r="AD19" s="619"/>
      <c r="AE19" s="619"/>
      <c r="AF19" s="619"/>
      <c r="AG19" s="619"/>
      <c r="AH19" s="620"/>
      <c r="AJ19" s="60"/>
      <c r="AK19" s="60"/>
      <c r="AL19" s="60"/>
      <c r="AM19" s="60"/>
      <c r="AN19" s="60"/>
      <c r="AO19" s="11"/>
      <c r="AP19" s="11"/>
      <c r="AQ19" s="59"/>
      <c r="AR19" s="11"/>
      <c r="AS19" s="11"/>
      <c r="AT19" s="11"/>
      <c r="AU19" s="59"/>
      <c r="AV19" s="11"/>
      <c r="AW19" s="11"/>
      <c r="AX19" s="11"/>
      <c r="AY19" s="61"/>
      <c r="AZ19" s="61"/>
      <c r="BA19" s="61"/>
      <c r="BB19" s="61"/>
      <c r="BC19" s="61"/>
      <c r="BD19" s="11"/>
      <c r="BE19" s="11"/>
      <c r="BF19" s="11"/>
      <c r="BG19" s="11"/>
      <c r="BH19" s="11"/>
      <c r="BI19" s="11"/>
      <c r="BJ19" s="11"/>
      <c r="BK19" s="11"/>
      <c r="BL19" s="62"/>
      <c r="BM19" s="62"/>
      <c r="BN19" s="62"/>
      <c r="BO19" s="62"/>
      <c r="BP19" s="62"/>
      <c r="BQ19" s="62"/>
      <c r="BR19" s="62"/>
      <c r="BS19" s="62"/>
      <c r="BT19" s="62"/>
      <c r="BU19" s="62"/>
      <c r="BV19" s="11"/>
    </row>
    <row r="20" spans="1:74" ht="18" customHeight="1" thickBot="1">
      <c r="A20" s="647"/>
      <c r="B20" s="293"/>
      <c r="C20" s="293"/>
      <c r="D20" s="293"/>
      <c r="E20" s="293"/>
      <c r="F20" s="294"/>
      <c r="G20" s="292"/>
      <c r="H20" s="293"/>
      <c r="I20" s="293"/>
      <c r="J20" s="294"/>
      <c r="K20" s="640"/>
      <c r="L20" s="641"/>
      <c r="M20" s="641"/>
      <c r="N20" s="641"/>
      <c r="O20" s="641"/>
      <c r="P20" s="641"/>
      <c r="Q20" s="641"/>
      <c r="R20" s="641"/>
      <c r="S20" s="641"/>
      <c r="T20" s="641"/>
      <c r="U20" s="642"/>
      <c r="V20" s="628"/>
      <c r="W20" s="629"/>
      <c r="X20" s="629"/>
      <c r="Y20" s="629"/>
      <c r="Z20" s="629"/>
      <c r="AA20" s="635"/>
      <c r="AB20" s="628"/>
      <c r="AC20" s="629"/>
      <c r="AD20" s="629"/>
      <c r="AE20" s="629"/>
      <c r="AF20" s="629"/>
      <c r="AG20" s="629"/>
      <c r="AH20" s="630"/>
      <c r="AJ20" s="501" t="s">
        <v>215</v>
      </c>
      <c r="AK20" s="501"/>
      <c r="AL20" s="15" t="s">
        <v>238</v>
      </c>
    </row>
    <row r="21" spans="1:74" ht="14.25" customHeight="1" thickTop="1" thickBot="1">
      <c r="A21" s="648"/>
      <c r="B21" s="319"/>
      <c r="C21" s="319"/>
      <c r="D21" s="319"/>
      <c r="E21" s="319"/>
      <c r="F21" s="320"/>
      <c r="G21" s="318"/>
      <c r="H21" s="319"/>
      <c r="I21" s="319"/>
      <c r="J21" s="320"/>
      <c r="K21" s="643"/>
      <c r="L21" s="644"/>
      <c r="M21" s="644"/>
      <c r="N21" s="644"/>
      <c r="O21" s="644"/>
      <c r="P21" s="644"/>
      <c r="Q21" s="644"/>
      <c r="R21" s="644"/>
      <c r="S21" s="644"/>
      <c r="T21" s="644"/>
      <c r="U21" s="645"/>
      <c r="V21" s="631"/>
      <c r="W21" s="632"/>
      <c r="X21" s="632"/>
      <c r="Y21" s="632"/>
      <c r="Z21" s="632"/>
      <c r="AA21" s="636"/>
      <c r="AB21" s="631"/>
      <c r="AC21" s="632"/>
      <c r="AD21" s="632"/>
      <c r="AE21" s="632"/>
      <c r="AF21" s="632"/>
      <c r="AG21" s="632"/>
      <c r="AH21" s="633"/>
      <c r="AJ21" s="785" t="s">
        <v>235</v>
      </c>
      <c r="AK21" s="385"/>
      <c r="AL21" s="385"/>
      <c r="AM21" s="385"/>
      <c r="AN21" s="385"/>
      <c r="AO21" s="385"/>
      <c r="AP21" s="385"/>
      <c r="AQ21" s="385"/>
      <c r="AR21" s="385"/>
      <c r="AS21" s="385"/>
      <c r="AT21" s="385"/>
      <c r="AU21" s="385"/>
      <c r="AV21" s="385" t="s">
        <v>236</v>
      </c>
      <c r="AW21" s="385"/>
      <c r="AX21" s="385"/>
      <c r="AY21" s="385"/>
      <c r="AZ21" s="385"/>
      <c r="BA21" s="385"/>
      <c r="BB21" s="385"/>
      <c r="BC21" s="385"/>
      <c r="BD21" s="385"/>
      <c r="BE21" s="855" t="s">
        <v>237</v>
      </c>
      <c r="BF21" s="511"/>
      <c r="BG21" s="511"/>
      <c r="BH21" s="511"/>
      <c r="BI21" s="511"/>
      <c r="BJ21" s="511"/>
      <c r="BK21" s="511"/>
      <c r="BL21" s="511"/>
      <c r="BM21" s="511"/>
      <c r="BN21" s="511"/>
      <c r="BO21" s="511"/>
      <c r="BP21" s="511"/>
      <c r="BQ21" s="511"/>
      <c r="BR21" s="511"/>
      <c r="BS21" s="511"/>
      <c r="BT21" s="511"/>
      <c r="BU21" s="856"/>
    </row>
    <row r="22" spans="1:74" ht="30" customHeight="1" thickTop="1" thickBot="1">
      <c r="O22" s="895" t="s">
        <v>304</v>
      </c>
      <c r="P22" s="896"/>
      <c r="Q22" s="896"/>
      <c r="R22" s="896"/>
      <c r="S22" s="896"/>
      <c r="T22" s="896"/>
      <c r="U22" s="896"/>
      <c r="V22" s="896"/>
      <c r="W22" s="896"/>
      <c r="X22" s="896"/>
      <c r="Y22" s="896"/>
      <c r="Z22" s="896"/>
      <c r="AA22" s="897"/>
      <c r="AB22" s="893">
        <f>+SUM(AB14:AB20)</f>
        <v>0</v>
      </c>
      <c r="AC22" s="894"/>
      <c r="AD22" s="894"/>
      <c r="AE22" s="894"/>
      <c r="AF22" s="894"/>
      <c r="AG22" s="894"/>
      <c r="AH22" s="33" t="s">
        <v>187</v>
      </c>
      <c r="AJ22" s="694"/>
      <c r="AK22" s="363"/>
      <c r="AL22" s="363"/>
      <c r="AM22" s="363"/>
      <c r="AN22" s="363"/>
      <c r="AO22" s="363"/>
      <c r="AP22" s="363"/>
      <c r="AQ22" s="363"/>
      <c r="AR22" s="363"/>
      <c r="AS22" s="363"/>
      <c r="AT22" s="363"/>
      <c r="AU22" s="363"/>
      <c r="AV22" s="857"/>
      <c r="AW22" s="529"/>
      <c r="AX22" s="529"/>
      <c r="AY22" s="27" t="s">
        <v>180</v>
      </c>
      <c r="AZ22" s="529"/>
      <c r="BA22" s="529"/>
      <c r="BB22" s="27" t="s">
        <v>180</v>
      </c>
      <c r="BC22" s="529"/>
      <c r="BD22" s="859"/>
      <c r="BE22" s="857"/>
      <c r="BF22" s="529"/>
      <c r="BG22" s="529"/>
      <c r="BH22" s="529"/>
      <c r="BI22" s="529"/>
      <c r="BJ22" s="529"/>
      <c r="BK22" s="529"/>
      <c r="BL22" s="529"/>
      <c r="BM22" s="529"/>
      <c r="BN22" s="529"/>
      <c r="BO22" s="529"/>
      <c r="BP22" s="529"/>
      <c r="BQ22" s="529"/>
      <c r="BR22" s="529"/>
      <c r="BS22" s="529"/>
      <c r="BT22" s="529"/>
      <c r="BU22" s="858"/>
    </row>
    <row r="23" spans="1:74" ht="9" customHeight="1">
      <c r="AJ23" s="840" t="s">
        <v>233</v>
      </c>
      <c r="AK23" s="841"/>
      <c r="AL23" s="841"/>
      <c r="AM23" s="841"/>
      <c r="AN23" s="841"/>
      <c r="AO23" s="728"/>
      <c r="AP23" s="729"/>
      <c r="AQ23" s="729"/>
      <c r="AR23" s="729"/>
      <c r="AS23" s="729"/>
      <c r="AT23" s="729"/>
      <c r="AU23" s="729"/>
      <c r="AV23" s="757"/>
      <c r="AW23" s="848" t="s">
        <v>234</v>
      </c>
      <c r="AX23" s="849"/>
      <c r="AY23" s="849"/>
      <c r="AZ23" s="849"/>
      <c r="BA23" s="849"/>
      <c r="BB23" s="849"/>
      <c r="BC23" s="849"/>
      <c r="BD23" s="728"/>
      <c r="BE23" s="839"/>
      <c r="BF23" s="839"/>
      <c r="BG23" s="839"/>
      <c r="BH23" s="839"/>
      <c r="BI23" s="837" t="s">
        <v>187</v>
      </c>
      <c r="BJ23" s="854" t="s">
        <v>269</v>
      </c>
      <c r="BK23" s="851"/>
      <c r="BL23" s="851"/>
      <c r="BM23" s="851"/>
      <c r="BN23" s="851"/>
      <c r="BO23" s="851"/>
      <c r="BP23" s="851"/>
      <c r="BQ23" s="838"/>
      <c r="BR23" s="839"/>
      <c r="BS23" s="839"/>
      <c r="BT23" s="839"/>
      <c r="BU23" s="836" t="s">
        <v>187</v>
      </c>
    </row>
    <row r="24" spans="1:74" ht="16.5" customHeight="1">
      <c r="A24" s="15"/>
      <c r="B24" s="15"/>
      <c r="C24" s="15"/>
      <c r="AJ24" s="842"/>
      <c r="AK24" s="843"/>
      <c r="AL24" s="843"/>
      <c r="AM24" s="843"/>
      <c r="AN24" s="843"/>
      <c r="AO24" s="838"/>
      <c r="AP24" s="839"/>
      <c r="AQ24" s="839"/>
      <c r="AR24" s="839"/>
      <c r="AS24" s="839"/>
      <c r="AT24" s="839"/>
      <c r="AU24" s="839"/>
      <c r="AV24" s="846"/>
      <c r="AW24" s="850"/>
      <c r="AX24" s="851"/>
      <c r="AY24" s="851"/>
      <c r="AZ24" s="851"/>
      <c r="BA24" s="851"/>
      <c r="BB24" s="851"/>
      <c r="BC24" s="851"/>
      <c r="BD24" s="838"/>
      <c r="BE24" s="839"/>
      <c r="BF24" s="839"/>
      <c r="BG24" s="839"/>
      <c r="BH24" s="839"/>
      <c r="BI24" s="837"/>
      <c r="BJ24" s="850"/>
      <c r="BK24" s="851"/>
      <c r="BL24" s="851"/>
      <c r="BM24" s="851"/>
      <c r="BN24" s="851"/>
      <c r="BO24" s="851"/>
      <c r="BP24" s="851"/>
      <c r="BQ24" s="838"/>
      <c r="BR24" s="839"/>
      <c r="BS24" s="839"/>
      <c r="BT24" s="839"/>
      <c r="BU24" s="836"/>
    </row>
    <row r="25" spans="1:74" ht="18.75" customHeight="1" thickBot="1">
      <c r="A25" s="15" t="s">
        <v>215</v>
      </c>
      <c r="B25" s="15"/>
      <c r="C25" s="15" t="s">
        <v>232</v>
      </c>
      <c r="AJ25" s="844"/>
      <c r="AK25" s="845"/>
      <c r="AL25" s="845"/>
      <c r="AM25" s="845"/>
      <c r="AN25" s="845"/>
      <c r="AO25" s="730"/>
      <c r="AP25" s="731"/>
      <c r="AQ25" s="731"/>
      <c r="AR25" s="731"/>
      <c r="AS25" s="731"/>
      <c r="AT25" s="731"/>
      <c r="AU25" s="731"/>
      <c r="AV25" s="847"/>
      <c r="AW25" s="852"/>
      <c r="AX25" s="853"/>
      <c r="AY25" s="853"/>
      <c r="AZ25" s="853"/>
      <c r="BA25" s="853"/>
      <c r="BB25" s="853"/>
      <c r="BC25" s="853"/>
      <c r="BD25" s="730"/>
      <c r="BE25" s="731"/>
      <c r="BF25" s="731"/>
      <c r="BG25" s="731"/>
      <c r="BH25" s="731"/>
      <c r="BI25" s="19"/>
      <c r="BJ25" s="852"/>
      <c r="BK25" s="853"/>
      <c r="BL25" s="853"/>
      <c r="BM25" s="853"/>
      <c r="BN25" s="853"/>
      <c r="BO25" s="853"/>
      <c r="BP25" s="853"/>
      <c r="BQ25" s="730"/>
      <c r="BR25" s="731"/>
      <c r="BS25" s="731"/>
      <c r="BT25" s="731"/>
      <c r="BU25" s="25"/>
    </row>
    <row r="26" spans="1:74" ht="7.5" customHeight="1" thickTop="1">
      <c r="A26" s="826" t="s">
        <v>225</v>
      </c>
      <c r="B26" s="814"/>
      <c r="C26" s="814"/>
      <c r="D26" s="814"/>
      <c r="E26" s="814"/>
      <c r="F26" s="814"/>
      <c r="G26" s="814"/>
      <c r="H26" s="814" t="s">
        <v>226</v>
      </c>
      <c r="I26" s="814"/>
      <c r="J26" s="814"/>
      <c r="K26" s="814"/>
      <c r="L26" s="814"/>
      <c r="M26" s="814"/>
      <c r="N26" s="814"/>
      <c r="O26" s="814"/>
      <c r="P26" s="814"/>
      <c r="Q26" s="814" t="s">
        <v>227</v>
      </c>
      <c r="R26" s="814"/>
      <c r="S26" s="814"/>
      <c r="T26" s="814"/>
      <c r="U26" s="814"/>
      <c r="V26" s="814"/>
      <c r="W26" s="814"/>
      <c r="X26" s="814"/>
      <c r="Y26" s="814"/>
      <c r="Z26" s="814" t="s">
        <v>228</v>
      </c>
      <c r="AA26" s="814"/>
      <c r="AB26" s="814"/>
      <c r="AC26" s="814"/>
      <c r="AD26" s="814"/>
      <c r="AE26" s="814"/>
      <c r="AF26" s="814"/>
      <c r="AG26" s="814"/>
      <c r="AH26" s="829"/>
    </row>
    <row r="27" spans="1:74" ht="15.75" customHeight="1" thickBot="1">
      <c r="A27" s="827"/>
      <c r="B27" s="828"/>
      <c r="C27" s="828"/>
      <c r="D27" s="828"/>
      <c r="E27" s="828"/>
      <c r="F27" s="828"/>
      <c r="G27" s="828"/>
      <c r="H27" s="828"/>
      <c r="I27" s="828"/>
      <c r="J27" s="828"/>
      <c r="K27" s="828"/>
      <c r="L27" s="828"/>
      <c r="M27" s="828"/>
      <c r="N27" s="828"/>
      <c r="O27" s="828"/>
      <c r="P27" s="828"/>
      <c r="Q27" s="828"/>
      <c r="R27" s="828"/>
      <c r="S27" s="828"/>
      <c r="T27" s="828"/>
      <c r="U27" s="828"/>
      <c r="V27" s="828"/>
      <c r="W27" s="828"/>
      <c r="X27" s="828"/>
      <c r="Y27" s="828"/>
      <c r="Z27" s="828"/>
      <c r="AA27" s="828"/>
      <c r="AB27" s="828"/>
      <c r="AC27" s="828"/>
      <c r="AD27" s="828"/>
      <c r="AE27" s="828"/>
      <c r="AF27" s="828"/>
      <c r="AG27" s="828"/>
      <c r="AH27" s="830"/>
      <c r="AJ27" s="501" t="s">
        <v>215</v>
      </c>
      <c r="AK27" s="501"/>
      <c r="AL27" s="15" t="s">
        <v>229</v>
      </c>
    </row>
    <row r="28" spans="1:74" ht="34.5" customHeight="1" thickTop="1" thickBot="1">
      <c r="A28" s="817"/>
      <c r="B28" s="818"/>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818"/>
      <c r="AA28" s="818"/>
      <c r="AB28" s="818"/>
      <c r="AC28" s="818"/>
      <c r="AD28" s="818"/>
      <c r="AE28" s="818"/>
      <c r="AF28" s="818"/>
      <c r="AG28" s="818"/>
      <c r="AH28" s="819"/>
      <c r="AJ28" s="593" t="s">
        <v>231</v>
      </c>
      <c r="AK28" s="594"/>
      <c r="AL28" s="594"/>
      <c r="AM28" s="594"/>
      <c r="AN28" s="594"/>
      <c r="AO28" s="594"/>
      <c r="AP28" s="343"/>
      <c r="AQ28" s="343"/>
      <c r="AR28" s="343"/>
      <c r="AS28" s="343"/>
      <c r="AT28" s="343"/>
      <c r="AU28" s="343"/>
      <c r="AV28" s="343"/>
      <c r="AW28" s="343"/>
      <c r="AX28" s="343"/>
      <c r="AY28" s="343"/>
      <c r="AZ28" s="343"/>
      <c r="BA28" s="343"/>
      <c r="BB28" s="343"/>
      <c r="BC28" s="343"/>
      <c r="BD28" s="343"/>
      <c r="BE28" s="343"/>
      <c r="BF28" s="343"/>
      <c r="BG28" s="820"/>
      <c r="BH28" s="821" t="s">
        <v>230</v>
      </c>
      <c r="BI28" s="822"/>
      <c r="BJ28" s="822"/>
      <c r="BK28" s="823"/>
      <c r="BL28" s="824"/>
      <c r="BM28" s="825"/>
      <c r="BN28" s="825"/>
      <c r="BO28" s="825"/>
      <c r="BP28" s="825"/>
      <c r="BQ28" s="825"/>
      <c r="BR28" s="825"/>
      <c r="BS28" s="825"/>
      <c r="BT28" s="825"/>
      <c r="BU28" s="28" t="s">
        <v>187</v>
      </c>
    </row>
    <row r="29" spans="1:74" ht="11.25" customHeight="1" thickTop="1" thickBot="1">
      <c r="A29" s="834"/>
      <c r="B29" s="363"/>
      <c r="C29" s="363"/>
      <c r="D29" s="363"/>
      <c r="E29" s="363"/>
      <c r="F29" s="363"/>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831"/>
    </row>
    <row r="30" spans="1:74" ht="31.5" customHeight="1" thickTop="1" thickBot="1">
      <c r="A30" s="835"/>
      <c r="B30" s="832"/>
      <c r="C30" s="832"/>
      <c r="D30" s="832"/>
      <c r="E30" s="832"/>
      <c r="F30" s="832"/>
      <c r="G30" s="832"/>
      <c r="H30" s="832"/>
      <c r="I30" s="832"/>
      <c r="J30" s="832"/>
      <c r="K30" s="832"/>
      <c r="L30" s="832"/>
      <c r="M30" s="832"/>
      <c r="N30" s="832"/>
      <c r="O30" s="832"/>
      <c r="P30" s="832"/>
      <c r="Q30" s="832"/>
      <c r="R30" s="832"/>
      <c r="S30" s="832"/>
      <c r="T30" s="832"/>
      <c r="U30" s="832"/>
      <c r="V30" s="832"/>
      <c r="W30" s="832"/>
      <c r="X30" s="832"/>
      <c r="Y30" s="832"/>
      <c r="Z30" s="832"/>
      <c r="AA30" s="832"/>
      <c r="AB30" s="832"/>
      <c r="AC30" s="832"/>
      <c r="AD30" s="832"/>
      <c r="AE30" s="832"/>
      <c r="AF30" s="832"/>
      <c r="AG30" s="832"/>
      <c r="AH30" s="833"/>
      <c r="AJ30" s="593" t="s">
        <v>297</v>
      </c>
      <c r="AK30" s="594"/>
      <c r="AL30" s="594"/>
      <c r="AM30" s="594"/>
      <c r="AN30" s="594"/>
      <c r="AO30" s="594"/>
      <c r="AP30" s="595"/>
      <c r="AQ30" s="596"/>
      <c r="AR30" s="596"/>
      <c r="AS30" s="596"/>
      <c r="AT30" s="596"/>
      <c r="AU30" s="596"/>
      <c r="AV30" s="596"/>
      <c r="AW30" s="596"/>
      <c r="AX30" s="596"/>
      <c r="AY30" s="596"/>
      <c r="AZ30" s="596"/>
      <c r="BA30" s="596"/>
      <c r="BB30" s="596"/>
      <c r="BC30" s="596"/>
      <c r="BD30" s="596"/>
      <c r="BE30" s="596"/>
      <c r="BF30" s="596"/>
      <c r="BG30" s="596"/>
      <c r="BH30" s="596"/>
      <c r="BI30" s="596"/>
      <c r="BJ30" s="596"/>
      <c r="BK30" s="596"/>
      <c r="BL30" s="596"/>
      <c r="BM30" s="596"/>
      <c r="BN30" s="596"/>
      <c r="BO30" s="596"/>
      <c r="BP30" s="596"/>
      <c r="BQ30" s="596"/>
      <c r="BR30" s="596"/>
      <c r="BS30" s="596"/>
      <c r="BT30" s="596"/>
      <c r="BU30" s="597"/>
    </row>
    <row r="31" spans="1:74" ht="10.5" customHeight="1"/>
    <row r="32" spans="1:74" ht="20.25" customHeight="1" thickBot="1">
      <c r="A32" s="501" t="s">
        <v>215</v>
      </c>
      <c r="B32" s="501"/>
      <c r="C32" s="552" t="s">
        <v>303</v>
      </c>
      <c r="D32" s="552"/>
      <c r="E32" s="552"/>
      <c r="F32" s="552"/>
      <c r="G32" s="552"/>
      <c r="H32" s="552"/>
      <c r="I32" s="552"/>
      <c r="J32" s="552"/>
      <c r="K32" s="552"/>
      <c r="L32" s="552"/>
      <c r="M32" s="552"/>
      <c r="N32" s="552"/>
      <c r="O32" s="552"/>
      <c r="P32" s="552"/>
      <c r="Q32" s="552"/>
      <c r="R32" s="552"/>
      <c r="S32" s="552"/>
      <c r="T32" s="552"/>
      <c r="U32" s="552"/>
      <c r="V32" s="552"/>
      <c r="W32" s="552"/>
      <c r="X32" s="552"/>
      <c r="Y32" s="552"/>
      <c r="Z32" s="552"/>
    </row>
    <row r="33" spans="1:73" ht="20.25" customHeight="1">
      <c r="A33" s="598" t="s">
        <v>223</v>
      </c>
      <c r="B33" s="573"/>
      <c r="C33" s="573"/>
      <c r="D33" s="573"/>
      <c r="E33" s="573"/>
      <c r="F33" s="573"/>
      <c r="G33" s="573"/>
      <c r="H33" s="573"/>
      <c r="I33" s="573"/>
      <c r="J33" s="573"/>
      <c r="K33" s="573"/>
      <c r="L33" s="573"/>
      <c r="M33" s="573"/>
      <c r="N33" s="573"/>
      <c r="O33" s="574"/>
      <c r="P33" s="572" t="s">
        <v>178</v>
      </c>
      <c r="Q33" s="573"/>
      <c r="R33" s="573"/>
      <c r="S33" s="573"/>
      <c r="T33" s="573"/>
      <c r="U33" s="573"/>
      <c r="V33" s="573"/>
      <c r="W33" s="573"/>
      <c r="X33" s="573"/>
      <c r="Y33" s="573"/>
      <c r="Z33" s="573"/>
      <c r="AA33" s="573"/>
      <c r="AB33" s="573"/>
      <c r="AC33" s="574"/>
      <c r="AD33" s="814" t="s">
        <v>179</v>
      </c>
      <c r="AE33" s="814"/>
      <c r="AF33" s="814"/>
      <c r="AG33" s="814"/>
      <c r="AH33" s="814"/>
      <c r="AI33" s="572" t="s">
        <v>185</v>
      </c>
      <c r="AJ33" s="573"/>
      <c r="AK33" s="573"/>
      <c r="AL33" s="573"/>
      <c r="AM33" s="573"/>
      <c r="AN33" s="573"/>
      <c r="AO33" s="573"/>
      <c r="AP33" s="573"/>
      <c r="AQ33" s="573"/>
      <c r="AR33" s="573"/>
      <c r="AS33" s="573"/>
      <c r="AT33" s="573"/>
      <c r="AU33" s="573"/>
      <c r="AV33" s="573"/>
      <c r="AW33" s="574"/>
      <c r="AX33" s="814" t="s">
        <v>188</v>
      </c>
      <c r="AY33" s="814"/>
      <c r="AZ33" s="814"/>
      <c r="BA33" s="814"/>
      <c r="BB33" s="814"/>
      <c r="BC33" s="814"/>
      <c r="BD33" s="814" t="s">
        <v>224</v>
      </c>
      <c r="BE33" s="814"/>
      <c r="BF33" s="814"/>
      <c r="BG33" s="814"/>
      <c r="BH33" s="814"/>
      <c r="BI33" s="814"/>
      <c r="BJ33" s="572" t="s">
        <v>300</v>
      </c>
      <c r="BK33" s="573"/>
      <c r="BL33" s="574"/>
      <c r="BM33" s="814" t="s">
        <v>195</v>
      </c>
      <c r="BN33" s="814"/>
      <c r="BO33" s="814"/>
      <c r="BP33" s="814"/>
      <c r="BQ33" s="814"/>
      <c r="BR33" s="814"/>
      <c r="BS33" s="606" t="s">
        <v>28</v>
      </c>
      <c r="BT33" s="815"/>
      <c r="BU33" s="816"/>
    </row>
    <row r="34" spans="1:73" ht="13.5" customHeight="1">
      <c r="A34" s="599"/>
      <c r="B34" s="256"/>
      <c r="C34" s="256"/>
      <c r="D34" s="256"/>
      <c r="E34" s="256"/>
      <c r="F34" s="256"/>
      <c r="G34" s="256"/>
      <c r="H34" s="256"/>
      <c r="I34" s="256"/>
      <c r="J34" s="256"/>
      <c r="K34" s="256"/>
      <c r="L34" s="256"/>
      <c r="M34" s="256"/>
      <c r="N34" s="256"/>
      <c r="O34" s="257"/>
      <c r="P34" s="602"/>
      <c r="Q34" s="256"/>
      <c r="R34" s="256"/>
      <c r="S34" s="256"/>
      <c r="T34" s="256"/>
      <c r="U34" s="256"/>
      <c r="V34" s="256"/>
      <c r="W34" s="256"/>
      <c r="X34" s="256"/>
      <c r="Y34" s="256"/>
      <c r="Z34" s="256"/>
      <c r="AA34" s="256"/>
      <c r="AB34" s="256"/>
      <c r="AC34" s="257"/>
      <c r="AD34" s="602" t="s">
        <v>298</v>
      </c>
      <c r="AE34" s="256"/>
      <c r="AF34" s="256"/>
      <c r="AG34" s="256"/>
      <c r="AH34" s="257"/>
      <c r="AI34" s="759" t="s">
        <v>181</v>
      </c>
      <c r="AJ34" s="162"/>
      <c r="AK34" s="16" t="s">
        <v>180</v>
      </c>
      <c r="AL34" s="162" t="s">
        <v>182</v>
      </c>
      <c r="AM34" s="162"/>
      <c r="AN34" s="162"/>
      <c r="AO34" s="162"/>
      <c r="AP34" s="162"/>
      <c r="AQ34" s="162"/>
      <c r="AR34" s="746" t="s">
        <v>180</v>
      </c>
      <c r="AS34" s="162"/>
      <c r="AT34" s="162"/>
      <c r="AU34" s="746" t="s">
        <v>180</v>
      </c>
      <c r="AV34" s="162"/>
      <c r="AW34" s="163"/>
      <c r="AX34" s="799" t="s">
        <v>189</v>
      </c>
      <c r="AY34" s="800"/>
      <c r="AZ34" s="801"/>
      <c r="BA34" s="584" t="s">
        <v>190</v>
      </c>
      <c r="BB34" s="585"/>
      <c r="BC34" s="586"/>
      <c r="BD34" s="799" t="s">
        <v>172</v>
      </c>
      <c r="BE34" s="800"/>
      <c r="BF34" s="801"/>
      <c r="BG34" s="584" t="s">
        <v>221</v>
      </c>
      <c r="BH34" s="585"/>
      <c r="BI34" s="586"/>
      <c r="BJ34" s="584" t="s">
        <v>301</v>
      </c>
      <c r="BK34" s="585"/>
      <c r="BL34" s="586"/>
      <c r="BM34" s="584" t="s">
        <v>302</v>
      </c>
      <c r="BN34" s="585"/>
      <c r="BO34" s="586"/>
      <c r="BP34" s="799" t="s">
        <v>222</v>
      </c>
      <c r="BQ34" s="800"/>
      <c r="BR34" s="801"/>
      <c r="BS34" s="575" t="s">
        <v>296</v>
      </c>
      <c r="BT34" s="576"/>
      <c r="BU34" s="802"/>
    </row>
    <row r="35" spans="1:73" ht="17.25" customHeight="1">
      <c r="A35" s="600"/>
      <c r="B35" s="258"/>
      <c r="C35" s="258"/>
      <c r="D35" s="258"/>
      <c r="E35" s="258"/>
      <c r="F35" s="258"/>
      <c r="G35" s="258"/>
      <c r="H35" s="258"/>
      <c r="I35" s="258"/>
      <c r="J35" s="258"/>
      <c r="K35" s="258"/>
      <c r="L35" s="258"/>
      <c r="M35" s="258"/>
      <c r="N35" s="258"/>
      <c r="O35" s="259"/>
      <c r="P35" s="603"/>
      <c r="Q35" s="258"/>
      <c r="R35" s="258"/>
      <c r="S35" s="258"/>
      <c r="T35" s="258"/>
      <c r="U35" s="258"/>
      <c r="V35" s="258"/>
      <c r="W35" s="258"/>
      <c r="X35" s="258"/>
      <c r="Y35" s="258"/>
      <c r="Z35" s="258"/>
      <c r="AA35" s="258"/>
      <c r="AB35" s="258"/>
      <c r="AC35" s="259"/>
      <c r="AD35" s="603"/>
      <c r="AE35" s="258"/>
      <c r="AF35" s="258"/>
      <c r="AG35" s="258"/>
      <c r="AH35" s="259"/>
      <c r="AI35" s="164" t="s">
        <v>183</v>
      </c>
      <c r="AJ35" s="165"/>
      <c r="AK35" s="17" t="s">
        <v>180</v>
      </c>
      <c r="AL35" s="165" t="s">
        <v>184</v>
      </c>
      <c r="AM35" s="165"/>
      <c r="AN35" s="165"/>
      <c r="AO35" s="165"/>
      <c r="AP35" s="165"/>
      <c r="AQ35" s="165"/>
      <c r="AR35" s="798"/>
      <c r="AS35" s="165"/>
      <c r="AT35" s="165"/>
      <c r="AU35" s="798"/>
      <c r="AV35" s="165"/>
      <c r="AW35" s="166"/>
      <c r="AX35" s="587" t="s">
        <v>296</v>
      </c>
      <c r="AY35" s="588"/>
      <c r="AZ35" s="589"/>
      <c r="BA35" s="812" t="s">
        <v>296</v>
      </c>
      <c r="BB35" s="588"/>
      <c r="BC35" s="589"/>
      <c r="BD35" s="587" t="s">
        <v>296</v>
      </c>
      <c r="BE35" s="588"/>
      <c r="BF35" s="589"/>
      <c r="BG35" s="587" t="s">
        <v>296</v>
      </c>
      <c r="BH35" s="588"/>
      <c r="BI35" s="589"/>
      <c r="BJ35" s="587" t="s">
        <v>296</v>
      </c>
      <c r="BK35" s="588"/>
      <c r="BL35" s="589"/>
      <c r="BM35" s="587" t="s">
        <v>296</v>
      </c>
      <c r="BN35" s="588"/>
      <c r="BO35" s="589"/>
      <c r="BP35" s="258"/>
      <c r="BQ35" s="258"/>
      <c r="BR35" s="259"/>
      <c r="BS35" s="578"/>
      <c r="BT35" s="579"/>
      <c r="BU35" s="803"/>
    </row>
    <row r="36" spans="1:73" ht="13.5" customHeight="1">
      <c r="A36" s="599"/>
      <c r="B36" s="256"/>
      <c r="C36" s="256"/>
      <c r="D36" s="256"/>
      <c r="E36" s="256"/>
      <c r="F36" s="256"/>
      <c r="G36" s="256"/>
      <c r="H36" s="256"/>
      <c r="I36" s="256"/>
      <c r="J36" s="256"/>
      <c r="K36" s="256"/>
      <c r="L36" s="256"/>
      <c r="M36" s="256"/>
      <c r="N36" s="256"/>
      <c r="O36" s="257"/>
      <c r="P36" s="602"/>
      <c r="Q36" s="256"/>
      <c r="R36" s="256"/>
      <c r="S36" s="256"/>
      <c r="T36" s="256"/>
      <c r="U36" s="256"/>
      <c r="V36" s="256"/>
      <c r="W36" s="256"/>
      <c r="X36" s="256"/>
      <c r="Y36" s="256"/>
      <c r="Z36" s="256"/>
      <c r="AA36" s="256"/>
      <c r="AB36" s="256"/>
      <c r="AC36" s="257"/>
      <c r="AD36" s="602"/>
      <c r="AE36" s="256"/>
      <c r="AF36" s="256"/>
      <c r="AG36" s="256"/>
      <c r="AH36" s="257"/>
      <c r="AI36" s="759" t="s">
        <v>181</v>
      </c>
      <c r="AJ36" s="162"/>
      <c r="AK36" s="16" t="s">
        <v>180</v>
      </c>
      <c r="AL36" s="162" t="s">
        <v>182</v>
      </c>
      <c r="AM36" s="162"/>
      <c r="AN36" s="50"/>
      <c r="AO36" s="50"/>
      <c r="AP36" s="162"/>
      <c r="AQ36" s="162"/>
      <c r="AR36" s="746" t="s">
        <v>180</v>
      </c>
      <c r="AS36" s="162"/>
      <c r="AT36" s="162"/>
      <c r="AU36" s="746" t="s">
        <v>180</v>
      </c>
      <c r="AV36" s="162"/>
      <c r="AW36" s="163"/>
      <c r="AX36" s="799" t="s">
        <v>189</v>
      </c>
      <c r="AY36" s="800"/>
      <c r="AZ36" s="801"/>
      <c r="BA36" s="584" t="s">
        <v>190</v>
      </c>
      <c r="BB36" s="585"/>
      <c r="BC36" s="586"/>
      <c r="BD36" s="575" t="s">
        <v>296</v>
      </c>
      <c r="BE36" s="576"/>
      <c r="BF36" s="577"/>
      <c r="BG36" s="584" t="s">
        <v>221</v>
      </c>
      <c r="BH36" s="585"/>
      <c r="BI36" s="586"/>
      <c r="BJ36" s="584" t="s">
        <v>301</v>
      </c>
      <c r="BK36" s="585"/>
      <c r="BL36" s="586"/>
      <c r="BM36" s="584">
        <v>16</v>
      </c>
      <c r="BN36" s="585"/>
      <c r="BO36" s="585"/>
      <c r="BP36" s="799" t="s">
        <v>222</v>
      </c>
      <c r="BQ36" s="800"/>
      <c r="BR36" s="801"/>
      <c r="BS36" s="575" t="s">
        <v>296</v>
      </c>
      <c r="BT36" s="576"/>
      <c r="BU36" s="802"/>
    </row>
    <row r="37" spans="1:73" ht="17.25" customHeight="1">
      <c r="A37" s="600"/>
      <c r="B37" s="258"/>
      <c r="C37" s="258"/>
      <c r="D37" s="258"/>
      <c r="E37" s="258"/>
      <c r="F37" s="258"/>
      <c r="G37" s="258"/>
      <c r="H37" s="258"/>
      <c r="I37" s="258"/>
      <c r="J37" s="258"/>
      <c r="K37" s="258"/>
      <c r="L37" s="258"/>
      <c r="M37" s="258"/>
      <c r="N37" s="258"/>
      <c r="O37" s="259"/>
      <c r="P37" s="603"/>
      <c r="Q37" s="258"/>
      <c r="R37" s="258"/>
      <c r="S37" s="258"/>
      <c r="T37" s="258"/>
      <c r="U37" s="258"/>
      <c r="V37" s="258"/>
      <c r="W37" s="258"/>
      <c r="X37" s="258"/>
      <c r="Y37" s="258"/>
      <c r="Z37" s="258"/>
      <c r="AA37" s="258"/>
      <c r="AB37" s="258"/>
      <c r="AC37" s="259"/>
      <c r="AD37" s="603"/>
      <c r="AE37" s="258"/>
      <c r="AF37" s="258"/>
      <c r="AG37" s="258"/>
      <c r="AH37" s="259"/>
      <c r="AI37" s="164" t="s">
        <v>183</v>
      </c>
      <c r="AJ37" s="165"/>
      <c r="AK37" s="17" t="s">
        <v>180</v>
      </c>
      <c r="AL37" s="165" t="s">
        <v>184</v>
      </c>
      <c r="AM37" s="165"/>
      <c r="AN37" s="17" t="s">
        <v>180</v>
      </c>
      <c r="AO37" s="51" t="s">
        <v>299</v>
      </c>
      <c r="AP37" s="165"/>
      <c r="AQ37" s="165"/>
      <c r="AR37" s="798"/>
      <c r="AS37" s="165"/>
      <c r="AT37" s="165"/>
      <c r="AU37" s="798"/>
      <c r="AV37" s="165"/>
      <c r="AW37" s="166"/>
      <c r="AX37" s="587" t="s">
        <v>296</v>
      </c>
      <c r="AY37" s="588"/>
      <c r="AZ37" s="589"/>
      <c r="BA37" s="812" t="s">
        <v>296</v>
      </c>
      <c r="BB37" s="588"/>
      <c r="BC37" s="589"/>
      <c r="BD37" s="578"/>
      <c r="BE37" s="579"/>
      <c r="BF37" s="580"/>
      <c r="BG37" s="587" t="s">
        <v>296</v>
      </c>
      <c r="BH37" s="588"/>
      <c r="BI37" s="589"/>
      <c r="BJ37" s="587" t="s">
        <v>296</v>
      </c>
      <c r="BK37" s="588"/>
      <c r="BL37" s="589"/>
      <c r="BM37" s="587" t="s">
        <v>296</v>
      </c>
      <c r="BN37" s="588"/>
      <c r="BO37" s="588"/>
      <c r="BP37" s="603"/>
      <c r="BQ37" s="258"/>
      <c r="BR37" s="259"/>
      <c r="BS37" s="578"/>
      <c r="BT37" s="579"/>
      <c r="BU37" s="803"/>
    </row>
    <row r="38" spans="1:73" ht="13.5" customHeight="1">
      <c r="A38" s="599"/>
      <c r="B38" s="256"/>
      <c r="C38" s="256"/>
      <c r="D38" s="256"/>
      <c r="E38" s="256"/>
      <c r="F38" s="256"/>
      <c r="G38" s="256"/>
      <c r="H38" s="256"/>
      <c r="I38" s="256"/>
      <c r="J38" s="256"/>
      <c r="K38" s="256"/>
      <c r="L38" s="256"/>
      <c r="M38" s="256"/>
      <c r="N38" s="256"/>
      <c r="O38" s="257"/>
      <c r="P38" s="602"/>
      <c r="Q38" s="256"/>
      <c r="R38" s="256"/>
      <c r="S38" s="256"/>
      <c r="T38" s="256"/>
      <c r="U38" s="256"/>
      <c r="V38" s="256"/>
      <c r="W38" s="256"/>
      <c r="X38" s="256"/>
      <c r="Y38" s="256"/>
      <c r="Z38" s="256"/>
      <c r="AA38" s="256"/>
      <c r="AB38" s="256"/>
      <c r="AC38" s="257"/>
      <c r="AD38" s="602"/>
      <c r="AE38" s="256"/>
      <c r="AF38" s="256"/>
      <c r="AG38" s="256"/>
      <c r="AH38" s="257"/>
      <c r="AI38" s="759" t="s">
        <v>181</v>
      </c>
      <c r="AJ38" s="162"/>
      <c r="AK38" s="16" t="s">
        <v>180</v>
      </c>
      <c r="AL38" s="162" t="s">
        <v>182</v>
      </c>
      <c r="AM38" s="162"/>
      <c r="AN38" s="50"/>
      <c r="AO38" s="50"/>
      <c r="AP38" s="162"/>
      <c r="AQ38" s="162"/>
      <c r="AR38" s="746" t="s">
        <v>180</v>
      </c>
      <c r="AS38" s="162"/>
      <c r="AT38" s="162"/>
      <c r="AU38" s="746" t="s">
        <v>180</v>
      </c>
      <c r="AV38" s="162"/>
      <c r="AW38" s="163"/>
      <c r="AX38" s="799" t="s">
        <v>189</v>
      </c>
      <c r="AY38" s="800"/>
      <c r="AZ38" s="801"/>
      <c r="BA38" s="584" t="s">
        <v>190</v>
      </c>
      <c r="BB38" s="585"/>
      <c r="BC38" s="586"/>
      <c r="BD38" s="575" t="s">
        <v>296</v>
      </c>
      <c r="BE38" s="576"/>
      <c r="BF38" s="577"/>
      <c r="BG38" s="584" t="s">
        <v>221</v>
      </c>
      <c r="BH38" s="585"/>
      <c r="BI38" s="586"/>
      <c r="BJ38" s="584" t="s">
        <v>301</v>
      </c>
      <c r="BK38" s="585"/>
      <c r="BL38" s="586"/>
      <c r="BM38" s="584">
        <v>16</v>
      </c>
      <c r="BN38" s="585"/>
      <c r="BO38" s="586"/>
      <c r="BP38" s="799" t="s">
        <v>222</v>
      </c>
      <c r="BQ38" s="800"/>
      <c r="BR38" s="801"/>
      <c r="BS38" s="575" t="s">
        <v>296</v>
      </c>
      <c r="BT38" s="576"/>
      <c r="BU38" s="802"/>
    </row>
    <row r="39" spans="1:73" ht="17.25" customHeight="1">
      <c r="A39" s="600"/>
      <c r="B39" s="258"/>
      <c r="C39" s="258"/>
      <c r="D39" s="258"/>
      <c r="E39" s="258"/>
      <c r="F39" s="258"/>
      <c r="G39" s="258"/>
      <c r="H39" s="258"/>
      <c r="I39" s="258"/>
      <c r="J39" s="258"/>
      <c r="K39" s="258"/>
      <c r="L39" s="258"/>
      <c r="M39" s="258"/>
      <c r="N39" s="258"/>
      <c r="O39" s="259"/>
      <c r="P39" s="603"/>
      <c r="Q39" s="258"/>
      <c r="R39" s="258"/>
      <c r="S39" s="258"/>
      <c r="T39" s="258"/>
      <c r="U39" s="258"/>
      <c r="V39" s="258"/>
      <c r="W39" s="258"/>
      <c r="X39" s="258"/>
      <c r="Y39" s="258"/>
      <c r="Z39" s="258"/>
      <c r="AA39" s="258"/>
      <c r="AB39" s="258"/>
      <c r="AC39" s="259"/>
      <c r="AD39" s="603"/>
      <c r="AE39" s="258"/>
      <c r="AF39" s="258"/>
      <c r="AG39" s="258"/>
      <c r="AH39" s="259"/>
      <c r="AI39" s="164" t="s">
        <v>183</v>
      </c>
      <c r="AJ39" s="165"/>
      <c r="AK39" s="17" t="s">
        <v>180</v>
      </c>
      <c r="AL39" s="165" t="s">
        <v>184</v>
      </c>
      <c r="AM39" s="165"/>
      <c r="AN39" s="17" t="s">
        <v>180</v>
      </c>
      <c r="AO39" s="51" t="s">
        <v>299</v>
      </c>
      <c r="AP39" s="165"/>
      <c r="AQ39" s="165"/>
      <c r="AR39" s="798"/>
      <c r="AS39" s="165"/>
      <c r="AT39" s="165"/>
      <c r="AU39" s="798"/>
      <c r="AV39" s="165"/>
      <c r="AW39" s="166"/>
      <c r="AX39" s="587" t="s">
        <v>296</v>
      </c>
      <c r="AY39" s="588"/>
      <c r="AZ39" s="589"/>
      <c r="BA39" s="812" t="s">
        <v>296</v>
      </c>
      <c r="BB39" s="588"/>
      <c r="BC39" s="589"/>
      <c r="BD39" s="578"/>
      <c r="BE39" s="579"/>
      <c r="BF39" s="580"/>
      <c r="BG39" s="587" t="s">
        <v>296</v>
      </c>
      <c r="BH39" s="588"/>
      <c r="BI39" s="589"/>
      <c r="BJ39" s="587" t="s">
        <v>296</v>
      </c>
      <c r="BK39" s="588"/>
      <c r="BL39" s="589"/>
      <c r="BM39" s="587" t="s">
        <v>296</v>
      </c>
      <c r="BN39" s="588"/>
      <c r="BO39" s="589"/>
      <c r="BP39" s="603"/>
      <c r="BQ39" s="258"/>
      <c r="BR39" s="259"/>
      <c r="BS39" s="578"/>
      <c r="BT39" s="579"/>
      <c r="BU39" s="803"/>
    </row>
    <row r="40" spans="1:73" ht="13.5" customHeight="1">
      <c r="A40" s="599"/>
      <c r="B40" s="256"/>
      <c r="C40" s="256"/>
      <c r="D40" s="256"/>
      <c r="E40" s="256"/>
      <c r="F40" s="256"/>
      <c r="G40" s="256"/>
      <c r="H40" s="256"/>
      <c r="I40" s="256"/>
      <c r="J40" s="256"/>
      <c r="K40" s="256"/>
      <c r="L40" s="256"/>
      <c r="M40" s="256"/>
      <c r="N40" s="256"/>
      <c r="O40" s="257"/>
      <c r="P40" s="602"/>
      <c r="Q40" s="256"/>
      <c r="R40" s="256"/>
      <c r="S40" s="256"/>
      <c r="T40" s="256"/>
      <c r="U40" s="256"/>
      <c r="V40" s="256"/>
      <c r="W40" s="256"/>
      <c r="X40" s="256"/>
      <c r="Y40" s="256"/>
      <c r="Z40" s="256"/>
      <c r="AA40" s="256"/>
      <c r="AB40" s="256"/>
      <c r="AC40" s="257"/>
      <c r="AD40" s="602"/>
      <c r="AE40" s="256"/>
      <c r="AF40" s="256"/>
      <c r="AG40" s="256"/>
      <c r="AH40" s="257"/>
      <c r="AI40" s="759" t="s">
        <v>181</v>
      </c>
      <c r="AJ40" s="162"/>
      <c r="AK40" s="16" t="s">
        <v>180</v>
      </c>
      <c r="AL40" s="162" t="s">
        <v>182</v>
      </c>
      <c r="AM40" s="162"/>
      <c r="AN40" s="50"/>
      <c r="AO40" s="50"/>
      <c r="AP40" s="162"/>
      <c r="AQ40" s="162"/>
      <c r="AR40" s="746" t="s">
        <v>180</v>
      </c>
      <c r="AS40" s="162"/>
      <c r="AT40" s="162"/>
      <c r="AU40" s="746" t="s">
        <v>180</v>
      </c>
      <c r="AV40" s="162"/>
      <c r="AW40" s="163"/>
      <c r="AX40" s="799" t="s">
        <v>189</v>
      </c>
      <c r="AY40" s="800"/>
      <c r="AZ40" s="801"/>
      <c r="BA40" s="584" t="s">
        <v>190</v>
      </c>
      <c r="BB40" s="585"/>
      <c r="BC40" s="586"/>
      <c r="BD40" s="575" t="s">
        <v>296</v>
      </c>
      <c r="BE40" s="576"/>
      <c r="BF40" s="577"/>
      <c r="BG40" s="584" t="s">
        <v>221</v>
      </c>
      <c r="BH40" s="585"/>
      <c r="BI40" s="586"/>
      <c r="BJ40" s="584" t="s">
        <v>301</v>
      </c>
      <c r="BK40" s="585"/>
      <c r="BL40" s="586"/>
      <c r="BM40" s="584">
        <v>16</v>
      </c>
      <c r="BN40" s="585"/>
      <c r="BO40" s="813"/>
      <c r="BP40" s="799" t="s">
        <v>222</v>
      </c>
      <c r="BQ40" s="800"/>
      <c r="BR40" s="801"/>
      <c r="BS40" s="575" t="s">
        <v>296</v>
      </c>
      <c r="BT40" s="576"/>
      <c r="BU40" s="802"/>
    </row>
    <row r="41" spans="1:73" ht="17.25" customHeight="1">
      <c r="A41" s="600"/>
      <c r="B41" s="258"/>
      <c r="C41" s="258"/>
      <c r="D41" s="258"/>
      <c r="E41" s="258"/>
      <c r="F41" s="258"/>
      <c r="G41" s="258"/>
      <c r="H41" s="258"/>
      <c r="I41" s="258"/>
      <c r="J41" s="258"/>
      <c r="K41" s="258"/>
      <c r="L41" s="258"/>
      <c r="M41" s="258"/>
      <c r="N41" s="258"/>
      <c r="O41" s="259"/>
      <c r="P41" s="603"/>
      <c r="Q41" s="258"/>
      <c r="R41" s="258"/>
      <c r="S41" s="258"/>
      <c r="T41" s="258"/>
      <c r="U41" s="258"/>
      <c r="V41" s="258"/>
      <c r="W41" s="258"/>
      <c r="X41" s="258"/>
      <c r="Y41" s="258"/>
      <c r="Z41" s="258"/>
      <c r="AA41" s="258"/>
      <c r="AB41" s="258"/>
      <c r="AC41" s="259"/>
      <c r="AD41" s="603"/>
      <c r="AE41" s="258"/>
      <c r="AF41" s="258"/>
      <c r="AG41" s="258"/>
      <c r="AH41" s="259"/>
      <c r="AI41" s="164" t="s">
        <v>183</v>
      </c>
      <c r="AJ41" s="165"/>
      <c r="AK41" s="17" t="s">
        <v>180</v>
      </c>
      <c r="AL41" s="165" t="s">
        <v>184</v>
      </c>
      <c r="AM41" s="165"/>
      <c r="AN41" s="17" t="s">
        <v>180</v>
      </c>
      <c r="AO41" s="51" t="s">
        <v>299</v>
      </c>
      <c r="AP41" s="165"/>
      <c r="AQ41" s="165"/>
      <c r="AR41" s="798"/>
      <c r="AS41" s="165"/>
      <c r="AT41" s="165"/>
      <c r="AU41" s="798"/>
      <c r="AV41" s="165"/>
      <c r="AW41" s="166"/>
      <c r="AX41" s="587" t="s">
        <v>296</v>
      </c>
      <c r="AY41" s="588"/>
      <c r="AZ41" s="589"/>
      <c r="BA41" s="812" t="s">
        <v>296</v>
      </c>
      <c r="BB41" s="588"/>
      <c r="BC41" s="589"/>
      <c r="BD41" s="578"/>
      <c r="BE41" s="579"/>
      <c r="BF41" s="580"/>
      <c r="BG41" s="587" t="s">
        <v>296</v>
      </c>
      <c r="BH41" s="588"/>
      <c r="BI41" s="589"/>
      <c r="BJ41" s="587" t="s">
        <v>296</v>
      </c>
      <c r="BK41" s="588"/>
      <c r="BL41" s="589"/>
      <c r="BM41" s="587" t="s">
        <v>296</v>
      </c>
      <c r="BN41" s="588"/>
      <c r="BO41" s="589"/>
      <c r="BP41" s="603"/>
      <c r="BQ41" s="258"/>
      <c r="BR41" s="259"/>
      <c r="BS41" s="578"/>
      <c r="BT41" s="579"/>
      <c r="BU41" s="803"/>
    </row>
    <row r="42" spans="1:73" ht="13.5" customHeight="1">
      <c r="A42" s="599"/>
      <c r="B42" s="256"/>
      <c r="C42" s="256"/>
      <c r="D42" s="256"/>
      <c r="E42" s="256"/>
      <c r="F42" s="256"/>
      <c r="G42" s="256"/>
      <c r="H42" s="256"/>
      <c r="I42" s="256"/>
      <c r="J42" s="256"/>
      <c r="K42" s="256"/>
      <c r="L42" s="256"/>
      <c r="M42" s="256"/>
      <c r="N42" s="256"/>
      <c r="O42" s="257"/>
      <c r="P42" s="602"/>
      <c r="Q42" s="256"/>
      <c r="R42" s="256"/>
      <c r="S42" s="256"/>
      <c r="T42" s="256"/>
      <c r="U42" s="256"/>
      <c r="V42" s="256"/>
      <c r="W42" s="256"/>
      <c r="X42" s="256"/>
      <c r="Y42" s="256"/>
      <c r="Z42" s="256"/>
      <c r="AA42" s="256"/>
      <c r="AB42" s="256"/>
      <c r="AC42" s="257"/>
      <c r="AD42" s="292"/>
      <c r="AE42" s="293"/>
      <c r="AF42" s="293"/>
      <c r="AG42" s="293"/>
      <c r="AH42" s="294"/>
      <c r="AI42" s="811" t="s">
        <v>181</v>
      </c>
      <c r="AJ42" s="334"/>
      <c r="AK42" s="63" t="s">
        <v>180</v>
      </c>
      <c r="AL42" s="334" t="s">
        <v>182</v>
      </c>
      <c r="AM42" s="334"/>
      <c r="AN42" s="49"/>
      <c r="AO42" s="49"/>
      <c r="AP42" s="334"/>
      <c r="AQ42" s="334"/>
      <c r="AR42" s="809" t="s">
        <v>180</v>
      </c>
      <c r="AS42" s="334"/>
      <c r="AT42" s="334"/>
      <c r="AU42" s="809" t="s">
        <v>180</v>
      </c>
      <c r="AV42" s="334"/>
      <c r="AW42" s="335"/>
      <c r="AX42" s="799" t="s">
        <v>189</v>
      </c>
      <c r="AY42" s="800"/>
      <c r="AZ42" s="801"/>
      <c r="BA42" s="584" t="s">
        <v>190</v>
      </c>
      <c r="BB42" s="585"/>
      <c r="BC42" s="586"/>
      <c r="BD42" s="575" t="s">
        <v>296</v>
      </c>
      <c r="BE42" s="576"/>
      <c r="BF42" s="577"/>
      <c r="BG42" s="584" t="s">
        <v>221</v>
      </c>
      <c r="BH42" s="585"/>
      <c r="BI42" s="586"/>
      <c r="BJ42" s="584" t="s">
        <v>301</v>
      </c>
      <c r="BK42" s="585"/>
      <c r="BL42" s="586"/>
      <c r="BM42" s="584">
        <v>16</v>
      </c>
      <c r="BN42" s="585"/>
      <c r="BO42" s="586"/>
      <c r="BP42" s="799" t="s">
        <v>222</v>
      </c>
      <c r="BQ42" s="800"/>
      <c r="BR42" s="801"/>
      <c r="BS42" s="575" t="s">
        <v>296</v>
      </c>
      <c r="BT42" s="576"/>
      <c r="BU42" s="802"/>
    </row>
    <row r="43" spans="1:73" ht="17.25" customHeight="1" thickBot="1">
      <c r="A43" s="601"/>
      <c r="B43" s="280"/>
      <c r="C43" s="280"/>
      <c r="D43" s="280"/>
      <c r="E43" s="280"/>
      <c r="F43" s="280"/>
      <c r="G43" s="280"/>
      <c r="H43" s="280"/>
      <c r="I43" s="280"/>
      <c r="J43" s="280"/>
      <c r="K43" s="280"/>
      <c r="L43" s="280"/>
      <c r="M43" s="280"/>
      <c r="N43" s="280"/>
      <c r="O43" s="281"/>
      <c r="P43" s="279"/>
      <c r="Q43" s="280"/>
      <c r="R43" s="280"/>
      <c r="S43" s="280"/>
      <c r="T43" s="280"/>
      <c r="U43" s="280"/>
      <c r="V43" s="280"/>
      <c r="W43" s="280"/>
      <c r="X43" s="280"/>
      <c r="Y43" s="280"/>
      <c r="Z43" s="280"/>
      <c r="AA43" s="280"/>
      <c r="AB43" s="280"/>
      <c r="AC43" s="281"/>
      <c r="AD43" s="279"/>
      <c r="AE43" s="280"/>
      <c r="AF43" s="280"/>
      <c r="AG43" s="280"/>
      <c r="AH43" s="281"/>
      <c r="AI43" s="808" t="s">
        <v>183</v>
      </c>
      <c r="AJ43" s="806"/>
      <c r="AK43" s="65" t="s">
        <v>180</v>
      </c>
      <c r="AL43" s="806" t="s">
        <v>184</v>
      </c>
      <c r="AM43" s="806"/>
      <c r="AN43" s="65" t="s">
        <v>180</v>
      </c>
      <c r="AO43" s="64" t="s">
        <v>299</v>
      </c>
      <c r="AP43" s="806"/>
      <c r="AQ43" s="806"/>
      <c r="AR43" s="810"/>
      <c r="AS43" s="806"/>
      <c r="AT43" s="806"/>
      <c r="AU43" s="810"/>
      <c r="AV43" s="806"/>
      <c r="AW43" s="807"/>
      <c r="AX43" s="590" t="s">
        <v>296</v>
      </c>
      <c r="AY43" s="591"/>
      <c r="AZ43" s="592"/>
      <c r="BA43" s="805" t="s">
        <v>296</v>
      </c>
      <c r="BB43" s="591"/>
      <c r="BC43" s="592"/>
      <c r="BD43" s="581"/>
      <c r="BE43" s="582"/>
      <c r="BF43" s="583"/>
      <c r="BG43" s="590" t="s">
        <v>296</v>
      </c>
      <c r="BH43" s="591"/>
      <c r="BI43" s="592"/>
      <c r="BJ43" s="590" t="s">
        <v>296</v>
      </c>
      <c r="BK43" s="591"/>
      <c r="BL43" s="592"/>
      <c r="BM43" s="590" t="s">
        <v>296</v>
      </c>
      <c r="BN43" s="591"/>
      <c r="BO43" s="592"/>
      <c r="BP43" s="279"/>
      <c r="BQ43" s="280"/>
      <c r="BR43" s="281"/>
      <c r="BS43" s="581"/>
      <c r="BT43" s="582"/>
      <c r="BU43" s="804"/>
    </row>
    <row r="44" spans="1:73" ht="13.5" customHeight="1"/>
    <row r="45" spans="1:73" ht="17.25" customHeight="1" thickBot="1">
      <c r="A45" s="501" t="s">
        <v>215</v>
      </c>
      <c r="B45" s="501"/>
      <c r="C45" s="15" t="s">
        <v>220</v>
      </c>
    </row>
    <row r="46" spans="1:73" ht="16.5" customHeight="1" thickTop="1">
      <c r="A46" s="785" t="s">
        <v>217</v>
      </c>
      <c r="B46" s="385"/>
      <c r="C46" s="385"/>
      <c r="D46" s="385"/>
      <c r="E46" s="385"/>
      <c r="F46" s="385"/>
      <c r="G46" s="385"/>
      <c r="H46" s="385"/>
      <c r="I46" s="385"/>
      <c r="J46" s="385"/>
      <c r="K46" s="385"/>
      <c r="L46" s="385"/>
      <c r="M46" s="385"/>
      <c r="N46" s="385" t="s">
        <v>178</v>
      </c>
      <c r="O46" s="385"/>
      <c r="P46" s="385"/>
      <c r="Q46" s="385"/>
      <c r="R46" s="385"/>
      <c r="S46" s="385"/>
      <c r="T46" s="385"/>
      <c r="U46" s="385"/>
      <c r="V46" s="385"/>
      <c r="W46" s="385"/>
      <c r="X46" s="385"/>
      <c r="Y46" s="385"/>
      <c r="Z46" s="385"/>
      <c r="AA46" s="385"/>
      <c r="AB46" s="385"/>
      <c r="AC46" s="385"/>
      <c r="AD46" s="385"/>
      <c r="AE46" s="385"/>
      <c r="AF46" s="385"/>
      <c r="AG46" s="385"/>
      <c r="AH46" s="385"/>
      <c r="AI46" s="385" t="s">
        <v>179</v>
      </c>
      <c r="AJ46" s="385"/>
      <c r="AK46" s="385"/>
      <c r="AL46" s="385" t="s">
        <v>185</v>
      </c>
      <c r="AM46" s="385"/>
      <c r="AN46" s="385"/>
      <c r="AO46" s="385"/>
      <c r="AP46" s="385"/>
      <c r="AQ46" s="385"/>
      <c r="AR46" s="385"/>
      <c r="AS46" s="385"/>
      <c r="AT46" s="385"/>
      <c r="AU46" s="385"/>
      <c r="AV46" s="385"/>
      <c r="AW46" s="385"/>
      <c r="AX46" s="385"/>
      <c r="AY46" s="797" t="s">
        <v>218</v>
      </c>
      <c r="AZ46" s="797"/>
      <c r="BA46" s="797"/>
      <c r="BB46" s="797"/>
      <c r="BC46" s="797"/>
      <c r="BD46" s="797"/>
      <c r="BE46" s="797"/>
      <c r="BF46" s="797"/>
      <c r="BG46" s="797"/>
      <c r="BH46" s="797"/>
      <c r="BI46" s="797"/>
      <c r="BJ46" s="797"/>
      <c r="BK46" s="786" t="s">
        <v>219</v>
      </c>
      <c r="BL46" s="787"/>
      <c r="BM46" s="787"/>
      <c r="BN46" s="787"/>
      <c r="BO46" s="787"/>
      <c r="BP46" s="787"/>
      <c r="BQ46" s="787"/>
      <c r="BR46" s="787"/>
      <c r="BS46" s="787"/>
      <c r="BT46" s="787"/>
      <c r="BU46" s="788"/>
    </row>
    <row r="47" spans="1:73" ht="13.5" customHeight="1">
      <c r="A47" s="694"/>
      <c r="B47" s="363"/>
      <c r="C47" s="363"/>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3"/>
      <c r="AG47" s="363"/>
      <c r="AH47" s="363"/>
      <c r="AI47" s="363"/>
      <c r="AJ47" s="363"/>
      <c r="AK47" s="363"/>
      <c r="AL47" s="759" t="s">
        <v>181</v>
      </c>
      <c r="AM47" s="162"/>
      <c r="AN47" s="16" t="s">
        <v>180</v>
      </c>
      <c r="AO47" s="162" t="s">
        <v>182</v>
      </c>
      <c r="AP47" s="162"/>
      <c r="AQ47" s="162"/>
      <c r="AR47" s="162"/>
      <c r="AS47" s="746" t="s">
        <v>180</v>
      </c>
      <c r="AT47" s="162"/>
      <c r="AU47" s="162"/>
      <c r="AV47" s="746" t="s">
        <v>180</v>
      </c>
      <c r="AW47" s="162"/>
      <c r="AX47" s="163"/>
      <c r="AY47" s="363"/>
      <c r="AZ47" s="363"/>
      <c r="BA47" s="363"/>
      <c r="BB47" s="363"/>
      <c r="BC47" s="363"/>
      <c r="BD47" s="363"/>
      <c r="BE47" s="363"/>
      <c r="BF47" s="363"/>
      <c r="BG47" s="363"/>
      <c r="BH47" s="363"/>
      <c r="BI47" s="363"/>
      <c r="BJ47" s="363"/>
      <c r="BK47" s="789"/>
      <c r="BL47" s="790"/>
      <c r="BM47" s="790"/>
      <c r="BN47" s="790"/>
      <c r="BO47" s="790"/>
      <c r="BP47" s="790"/>
      <c r="BQ47" s="790"/>
      <c r="BR47" s="790"/>
      <c r="BS47" s="790"/>
      <c r="BT47" s="790"/>
      <c r="BU47" s="39" t="s">
        <v>187</v>
      </c>
    </row>
    <row r="48" spans="1:73" ht="13.5" customHeight="1">
      <c r="A48" s="694"/>
      <c r="B48" s="363"/>
      <c r="C48" s="363"/>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c r="AB48" s="363"/>
      <c r="AC48" s="363"/>
      <c r="AD48" s="363"/>
      <c r="AE48" s="363"/>
      <c r="AF48" s="363"/>
      <c r="AG48" s="363"/>
      <c r="AH48" s="363"/>
      <c r="AI48" s="363"/>
      <c r="AJ48" s="363"/>
      <c r="AK48" s="363"/>
      <c r="AL48" s="164" t="s">
        <v>183</v>
      </c>
      <c r="AM48" s="165"/>
      <c r="AN48" s="17" t="s">
        <v>180</v>
      </c>
      <c r="AO48" s="165" t="s">
        <v>184</v>
      </c>
      <c r="AP48" s="165"/>
      <c r="AQ48" s="165"/>
      <c r="AR48" s="165"/>
      <c r="AS48" s="798"/>
      <c r="AT48" s="165"/>
      <c r="AU48" s="165"/>
      <c r="AV48" s="798"/>
      <c r="AW48" s="165"/>
      <c r="AX48" s="166"/>
      <c r="AY48" s="363"/>
      <c r="AZ48" s="363"/>
      <c r="BA48" s="363"/>
      <c r="BB48" s="363"/>
      <c r="BC48" s="363"/>
      <c r="BD48" s="363"/>
      <c r="BE48" s="363"/>
      <c r="BF48" s="363"/>
      <c r="BG48" s="363"/>
      <c r="BH48" s="363"/>
      <c r="BI48" s="363"/>
      <c r="BJ48" s="363"/>
      <c r="BK48" s="791"/>
      <c r="BL48" s="792"/>
      <c r="BM48" s="792"/>
      <c r="BN48" s="792"/>
      <c r="BO48" s="792"/>
      <c r="BP48" s="792"/>
      <c r="BQ48" s="792"/>
      <c r="BR48" s="792"/>
      <c r="BS48" s="792"/>
      <c r="BT48" s="792"/>
      <c r="BU48" s="40"/>
    </row>
    <row r="49" spans="1:73" ht="13.5" customHeight="1">
      <c r="A49" s="694"/>
      <c r="B49" s="363"/>
      <c r="C49" s="363"/>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759" t="s">
        <v>181</v>
      </c>
      <c r="AM49" s="162"/>
      <c r="AN49" s="16" t="s">
        <v>180</v>
      </c>
      <c r="AO49" s="162" t="s">
        <v>182</v>
      </c>
      <c r="AP49" s="162"/>
      <c r="AQ49" s="162"/>
      <c r="AR49" s="162"/>
      <c r="AS49" s="746" t="s">
        <v>180</v>
      </c>
      <c r="AT49" s="162"/>
      <c r="AU49" s="162"/>
      <c r="AV49" s="746" t="s">
        <v>180</v>
      </c>
      <c r="AW49" s="162"/>
      <c r="AX49" s="163"/>
      <c r="AY49" s="363"/>
      <c r="AZ49" s="363"/>
      <c r="BA49" s="363"/>
      <c r="BB49" s="363"/>
      <c r="BC49" s="363"/>
      <c r="BD49" s="363"/>
      <c r="BE49" s="363"/>
      <c r="BF49" s="363"/>
      <c r="BG49" s="363"/>
      <c r="BH49" s="363"/>
      <c r="BI49" s="363"/>
      <c r="BJ49" s="363"/>
      <c r="BK49" s="793"/>
      <c r="BL49" s="794"/>
      <c r="BM49" s="794"/>
      <c r="BN49" s="794"/>
      <c r="BO49" s="794"/>
      <c r="BP49" s="794"/>
      <c r="BQ49" s="794"/>
      <c r="BR49" s="794"/>
      <c r="BS49" s="794"/>
      <c r="BT49" s="794"/>
      <c r="BU49" s="41" t="s">
        <v>187</v>
      </c>
    </row>
    <row r="50" spans="1:73" ht="13.5" customHeight="1" thickBot="1">
      <c r="A50" s="695"/>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36" t="s">
        <v>183</v>
      </c>
      <c r="AM50" s="337"/>
      <c r="AN50" s="26" t="s">
        <v>180</v>
      </c>
      <c r="AO50" s="337" t="s">
        <v>184</v>
      </c>
      <c r="AP50" s="337"/>
      <c r="AQ50" s="337"/>
      <c r="AR50" s="337"/>
      <c r="AS50" s="747"/>
      <c r="AT50" s="337"/>
      <c r="AU50" s="337"/>
      <c r="AV50" s="747"/>
      <c r="AW50" s="337"/>
      <c r="AX50" s="338"/>
      <c r="AY50" s="357"/>
      <c r="AZ50" s="357"/>
      <c r="BA50" s="357"/>
      <c r="BB50" s="357"/>
      <c r="BC50" s="357"/>
      <c r="BD50" s="357"/>
      <c r="BE50" s="357"/>
      <c r="BF50" s="357"/>
      <c r="BG50" s="357"/>
      <c r="BH50" s="357"/>
      <c r="BI50" s="357"/>
      <c r="BJ50" s="357"/>
      <c r="BK50" s="795"/>
      <c r="BL50" s="796"/>
      <c r="BM50" s="796"/>
      <c r="BN50" s="796"/>
      <c r="BO50" s="796"/>
      <c r="BP50" s="796"/>
      <c r="BQ50" s="796"/>
      <c r="BR50" s="796"/>
      <c r="BS50" s="796"/>
      <c r="BT50" s="796"/>
      <c r="BU50" s="42"/>
    </row>
    <row r="51" spans="1:73" ht="9.75" customHeight="1" thickTop="1"/>
    <row r="52" spans="1:73" ht="16.5" customHeight="1" thickBot="1">
      <c r="A52" s="501" t="s">
        <v>215</v>
      </c>
      <c r="B52" s="501"/>
      <c r="C52" s="15" t="s">
        <v>216</v>
      </c>
    </row>
    <row r="53" spans="1:73" ht="12.75" customHeight="1" thickTop="1">
      <c r="A53" s="781" t="s">
        <v>195</v>
      </c>
      <c r="B53" s="782"/>
      <c r="C53" s="561" t="s">
        <v>197</v>
      </c>
      <c r="D53" s="562"/>
      <c r="E53" s="562"/>
      <c r="F53" s="562"/>
      <c r="G53" s="562"/>
      <c r="H53" s="562"/>
      <c r="I53" s="775"/>
      <c r="J53" s="139" t="s">
        <v>196</v>
      </c>
      <c r="K53" s="140"/>
      <c r="L53" s="140"/>
      <c r="M53" s="140"/>
      <c r="N53" s="140"/>
      <c r="O53" s="777"/>
      <c r="P53" s="139" t="s">
        <v>198</v>
      </c>
      <c r="Q53" s="140"/>
      <c r="R53" s="140"/>
      <c r="S53" s="140"/>
      <c r="T53" s="777"/>
      <c r="U53" s="536" t="s">
        <v>199</v>
      </c>
      <c r="V53" s="767"/>
      <c r="W53" s="767"/>
      <c r="X53" s="767"/>
      <c r="Y53" s="767"/>
      <c r="Z53" s="768"/>
      <c r="AA53" s="542" t="s">
        <v>202</v>
      </c>
      <c r="AB53" s="542"/>
      <c r="AC53" s="542"/>
      <c r="AD53" s="542"/>
      <c r="AE53" s="542"/>
      <c r="AF53" s="542"/>
      <c r="AG53" s="542"/>
      <c r="AH53" s="542"/>
      <c r="AI53" s="542"/>
      <c r="AJ53" s="542"/>
      <c r="AK53" s="542"/>
      <c r="AL53" s="542"/>
      <c r="AM53" s="561" t="s">
        <v>305</v>
      </c>
      <c r="AN53" s="562"/>
      <c r="AO53" s="562"/>
      <c r="AP53" s="562"/>
      <c r="AQ53" s="562"/>
      <c r="AR53" s="562"/>
      <c r="AS53" s="562"/>
      <c r="AT53" s="562"/>
      <c r="AU53" s="562"/>
      <c r="AV53" s="562"/>
      <c r="AW53" s="536" t="s">
        <v>203</v>
      </c>
      <c r="AX53" s="537"/>
      <c r="AY53" s="537"/>
      <c r="AZ53" s="537"/>
      <c r="BA53" s="537"/>
      <c r="BB53" s="537"/>
      <c r="BC53" s="537"/>
      <c r="BD53" s="537"/>
      <c r="BE53" s="537"/>
      <c r="BF53" s="542" t="s">
        <v>204</v>
      </c>
      <c r="BG53" s="542"/>
      <c r="BH53" s="542"/>
      <c r="BI53" s="542"/>
      <c r="BJ53" s="542"/>
      <c r="BK53" s="542"/>
      <c r="BL53" s="542"/>
      <c r="BM53" s="542"/>
      <c r="BN53" s="536" t="s">
        <v>205</v>
      </c>
      <c r="BO53" s="537"/>
      <c r="BP53" s="537"/>
      <c r="BQ53" s="537"/>
      <c r="BR53" s="537"/>
      <c r="BS53" s="537"/>
      <c r="BT53" s="537"/>
      <c r="BU53" s="545"/>
    </row>
    <row r="54" spans="1:73" ht="12" customHeight="1">
      <c r="A54" s="783"/>
      <c r="B54" s="784"/>
      <c r="C54" s="563"/>
      <c r="D54" s="564"/>
      <c r="E54" s="564"/>
      <c r="F54" s="564"/>
      <c r="G54" s="564"/>
      <c r="H54" s="564"/>
      <c r="I54" s="776"/>
      <c r="J54" s="778"/>
      <c r="K54" s="779"/>
      <c r="L54" s="779"/>
      <c r="M54" s="779"/>
      <c r="N54" s="779"/>
      <c r="O54" s="780"/>
      <c r="P54" s="778"/>
      <c r="Q54" s="779"/>
      <c r="R54" s="779"/>
      <c r="S54" s="779"/>
      <c r="T54" s="780"/>
      <c r="U54" s="769"/>
      <c r="V54" s="770"/>
      <c r="W54" s="770"/>
      <c r="X54" s="770"/>
      <c r="Y54" s="770"/>
      <c r="Z54" s="771"/>
      <c r="AA54" s="543"/>
      <c r="AB54" s="543"/>
      <c r="AC54" s="543"/>
      <c r="AD54" s="543"/>
      <c r="AE54" s="543"/>
      <c r="AF54" s="543"/>
      <c r="AG54" s="543"/>
      <c r="AH54" s="543"/>
      <c r="AI54" s="543"/>
      <c r="AJ54" s="543"/>
      <c r="AK54" s="543"/>
      <c r="AL54" s="543"/>
      <c r="AM54" s="563"/>
      <c r="AN54" s="564"/>
      <c r="AO54" s="564"/>
      <c r="AP54" s="564"/>
      <c r="AQ54" s="564"/>
      <c r="AR54" s="564"/>
      <c r="AS54" s="564"/>
      <c r="AT54" s="564"/>
      <c r="AU54" s="564"/>
      <c r="AV54" s="564"/>
      <c r="AW54" s="538"/>
      <c r="AX54" s="539"/>
      <c r="AY54" s="539"/>
      <c r="AZ54" s="539"/>
      <c r="BA54" s="539"/>
      <c r="BB54" s="539"/>
      <c r="BC54" s="539"/>
      <c r="BD54" s="539"/>
      <c r="BE54" s="539"/>
      <c r="BF54" s="543"/>
      <c r="BG54" s="543"/>
      <c r="BH54" s="543"/>
      <c r="BI54" s="543"/>
      <c r="BJ54" s="543"/>
      <c r="BK54" s="543"/>
      <c r="BL54" s="543"/>
      <c r="BM54" s="543"/>
      <c r="BN54" s="538"/>
      <c r="BO54" s="539"/>
      <c r="BP54" s="539"/>
      <c r="BQ54" s="539"/>
      <c r="BR54" s="539"/>
      <c r="BS54" s="539"/>
      <c r="BT54" s="539"/>
      <c r="BU54" s="546"/>
    </row>
    <row r="55" spans="1:73" ht="12" customHeight="1">
      <c r="A55" s="783"/>
      <c r="B55" s="784"/>
      <c r="C55" s="262"/>
      <c r="D55" s="565"/>
      <c r="E55" s="565"/>
      <c r="F55" s="565"/>
      <c r="G55" s="565"/>
      <c r="H55" s="565"/>
      <c r="I55" s="263"/>
      <c r="J55" s="141"/>
      <c r="K55" s="142"/>
      <c r="L55" s="142"/>
      <c r="M55" s="142"/>
      <c r="N55" s="142"/>
      <c r="O55" s="160"/>
      <c r="P55" s="141"/>
      <c r="Q55" s="142"/>
      <c r="R55" s="142"/>
      <c r="S55" s="142"/>
      <c r="T55" s="160"/>
      <c r="U55" s="772"/>
      <c r="V55" s="773"/>
      <c r="W55" s="773"/>
      <c r="X55" s="773"/>
      <c r="Y55" s="773"/>
      <c r="Z55" s="774"/>
      <c r="AA55" s="553" t="s">
        <v>200</v>
      </c>
      <c r="AB55" s="553"/>
      <c r="AC55" s="553"/>
      <c r="AD55" s="553"/>
      <c r="AE55" s="553"/>
      <c r="AF55" s="554"/>
      <c r="AG55" s="555" t="s">
        <v>201</v>
      </c>
      <c r="AH55" s="553"/>
      <c r="AI55" s="553"/>
      <c r="AJ55" s="553"/>
      <c r="AK55" s="553"/>
      <c r="AL55" s="553"/>
      <c r="AM55" s="262"/>
      <c r="AN55" s="565"/>
      <c r="AO55" s="565"/>
      <c r="AP55" s="565"/>
      <c r="AQ55" s="565"/>
      <c r="AR55" s="565"/>
      <c r="AS55" s="565"/>
      <c r="AT55" s="565"/>
      <c r="AU55" s="565"/>
      <c r="AV55" s="565"/>
      <c r="AW55" s="540"/>
      <c r="AX55" s="541"/>
      <c r="AY55" s="541"/>
      <c r="AZ55" s="541"/>
      <c r="BA55" s="541"/>
      <c r="BB55" s="541"/>
      <c r="BC55" s="541"/>
      <c r="BD55" s="541"/>
      <c r="BE55" s="541"/>
      <c r="BF55" s="543"/>
      <c r="BG55" s="543"/>
      <c r="BH55" s="543"/>
      <c r="BI55" s="543"/>
      <c r="BJ55" s="543"/>
      <c r="BK55" s="543"/>
      <c r="BL55" s="543"/>
      <c r="BM55" s="543"/>
      <c r="BN55" s="540"/>
      <c r="BO55" s="541"/>
      <c r="BP55" s="541"/>
      <c r="BQ55" s="541"/>
      <c r="BR55" s="541"/>
      <c r="BS55" s="541"/>
      <c r="BT55" s="541"/>
      <c r="BU55" s="547"/>
    </row>
    <row r="56" spans="1:73" ht="15.75" customHeight="1">
      <c r="A56" s="783"/>
      <c r="B56" s="784"/>
      <c r="C56" s="566"/>
      <c r="D56" s="567"/>
      <c r="E56" s="567"/>
      <c r="F56" s="567"/>
      <c r="G56" s="567"/>
      <c r="H56" s="567"/>
      <c r="I56" s="568"/>
      <c r="J56" s="532"/>
      <c r="K56" s="533"/>
      <c r="L56" s="533"/>
      <c r="M56" s="533"/>
      <c r="N56" s="533"/>
      <c r="O56" s="550"/>
      <c r="P56" s="532"/>
      <c r="Q56" s="533"/>
      <c r="R56" s="533"/>
      <c r="S56" s="533"/>
      <c r="T56" s="550"/>
      <c r="U56" s="532"/>
      <c r="V56" s="533"/>
      <c r="W56" s="533"/>
      <c r="X56" s="533"/>
      <c r="Y56" s="533"/>
      <c r="Z56" s="550"/>
      <c r="AA56" s="520" t="s">
        <v>296</v>
      </c>
      <c r="AB56" s="556"/>
      <c r="AC56" s="556"/>
      <c r="AD56" s="556"/>
      <c r="AE56" s="556"/>
      <c r="AF56" s="557"/>
      <c r="AG56" s="559" t="s">
        <v>296</v>
      </c>
      <c r="AH56" s="556"/>
      <c r="AI56" s="556"/>
      <c r="AJ56" s="556"/>
      <c r="AK56" s="556"/>
      <c r="AL56" s="556"/>
      <c r="AM56" s="532"/>
      <c r="AN56" s="533"/>
      <c r="AO56" s="533"/>
      <c r="AP56" s="533"/>
      <c r="AQ56" s="533"/>
      <c r="AR56" s="533"/>
      <c r="AS56" s="533"/>
      <c r="AT56" s="533"/>
      <c r="AU56" s="533"/>
      <c r="AV56" s="550"/>
      <c r="AW56" s="532"/>
      <c r="AX56" s="533"/>
      <c r="AY56" s="533"/>
      <c r="AZ56" s="533"/>
      <c r="BA56" s="533"/>
      <c r="BB56" s="533"/>
      <c r="BC56" s="533"/>
      <c r="BD56" s="533"/>
      <c r="BE56" s="533"/>
      <c r="BF56" s="544"/>
      <c r="BG56" s="544"/>
      <c r="BH56" s="544"/>
      <c r="BI56" s="544"/>
      <c r="BJ56" s="544"/>
      <c r="BK56" s="544"/>
      <c r="BL56" s="544"/>
      <c r="BM56" s="544"/>
      <c r="BN56" s="532"/>
      <c r="BO56" s="533"/>
      <c r="BP56" s="533"/>
      <c r="BQ56" s="533"/>
      <c r="BR56" s="533"/>
      <c r="BS56" s="533"/>
      <c r="BT56" s="533"/>
      <c r="BU56" s="548"/>
    </row>
    <row r="57" spans="1:73" ht="10.5" customHeight="1">
      <c r="A57" s="783"/>
      <c r="B57" s="784"/>
      <c r="C57" s="569"/>
      <c r="D57" s="570"/>
      <c r="E57" s="570"/>
      <c r="F57" s="570"/>
      <c r="G57" s="570"/>
      <c r="H57" s="570"/>
      <c r="I57" s="571"/>
      <c r="J57" s="534"/>
      <c r="K57" s="535"/>
      <c r="L57" s="535"/>
      <c r="M57" s="535"/>
      <c r="N57" s="535"/>
      <c r="O57" s="551"/>
      <c r="P57" s="534"/>
      <c r="Q57" s="535"/>
      <c r="R57" s="535"/>
      <c r="S57" s="535"/>
      <c r="T57" s="551"/>
      <c r="U57" s="534"/>
      <c r="V57" s="535"/>
      <c r="W57" s="535"/>
      <c r="X57" s="535"/>
      <c r="Y57" s="535"/>
      <c r="Z57" s="551"/>
      <c r="AA57" s="558"/>
      <c r="AB57" s="558"/>
      <c r="AC57" s="558"/>
      <c r="AD57" s="558"/>
      <c r="AE57" s="556"/>
      <c r="AF57" s="557"/>
      <c r="AG57" s="560"/>
      <c r="AH57" s="556"/>
      <c r="AI57" s="556"/>
      <c r="AJ57" s="556"/>
      <c r="AK57" s="556"/>
      <c r="AL57" s="556"/>
      <c r="AM57" s="534"/>
      <c r="AN57" s="535"/>
      <c r="AO57" s="535"/>
      <c r="AP57" s="535"/>
      <c r="AQ57" s="535"/>
      <c r="AR57" s="535"/>
      <c r="AS57" s="535"/>
      <c r="AT57" s="535"/>
      <c r="AU57" s="535"/>
      <c r="AV57" s="551"/>
      <c r="AW57" s="534"/>
      <c r="AX57" s="535"/>
      <c r="AY57" s="535"/>
      <c r="AZ57" s="535"/>
      <c r="BA57" s="535"/>
      <c r="BB57" s="535"/>
      <c r="BC57" s="535"/>
      <c r="BD57" s="535"/>
      <c r="BE57" s="535"/>
      <c r="BF57" s="544"/>
      <c r="BG57" s="544"/>
      <c r="BH57" s="544"/>
      <c r="BI57" s="544"/>
      <c r="BJ57" s="544"/>
      <c r="BK57" s="544"/>
      <c r="BL57" s="544"/>
      <c r="BM57" s="544"/>
      <c r="BN57" s="534"/>
      <c r="BO57" s="535"/>
      <c r="BP57" s="535"/>
      <c r="BQ57" s="535"/>
      <c r="BR57" s="535"/>
      <c r="BS57" s="535"/>
      <c r="BT57" s="535"/>
      <c r="BU57" s="549"/>
    </row>
    <row r="58" spans="1:73" ht="16.5" customHeight="1">
      <c r="A58" s="692" t="s">
        <v>177</v>
      </c>
      <c r="B58" s="693"/>
      <c r="C58" s="693"/>
      <c r="D58" s="693"/>
      <c r="E58" s="693"/>
      <c r="F58" s="693"/>
      <c r="G58" s="693"/>
      <c r="H58" s="693"/>
      <c r="I58" s="693"/>
      <c r="J58" s="693"/>
      <c r="K58" s="693"/>
      <c r="L58" s="693"/>
      <c r="M58" s="693"/>
      <c r="N58" s="693"/>
      <c r="O58" s="693"/>
      <c r="P58" s="363" t="s">
        <v>178</v>
      </c>
      <c r="Q58" s="363"/>
      <c r="R58" s="363"/>
      <c r="S58" s="363"/>
      <c r="T58" s="363"/>
      <c r="U58" s="363"/>
      <c r="V58" s="363"/>
      <c r="W58" s="363"/>
      <c r="X58" s="363"/>
      <c r="Y58" s="363"/>
      <c r="Z58" s="363"/>
      <c r="AA58" s="363"/>
      <c r="AB58" s="363"/>
      <c r="AC58" s="363"/>
      <c r="AD58" s="363"/>
      <c r="AE58" s="363"/>
      <c r="AF58" s="363"/>
      <c r="AG58" s="363"/>
      <c r="AH58" s="363"/>
      <c r="AI58" s="363"/>
      <c r="AJ58" s="363" t="s">
        <v>179</v>
      </c>
      <c r="AK58" s="363"/>
      <c r="AL58" s="363"/>
      <c r="AM58" s="363" t="s">
        <v>185</v>
      </c>
      <c r="AN58" s="363"/>
      <c r="AO58" s="363"/>
      <c r="AP58" s="363"/>
      <c r="AQ58" s="363"/>
      <c r="AR58" s="363"/>
      <c r="AS58" s="363"/>
      <c r="AT58" s="363"/>
      <c r="AU58" s="363"/>
      <c r="AV58" s="363"/>
      <c r="AW58" s="363"/>
      <c r="AX58" s="363"/>
      <c r="AY58" s="363"/>
      <c r="AZ58" s="88" t="s">
        <v>186</v>
      </c>
      <c r="BA58" s="89"/>
      <c r="BB58" s="89"/>
      <c r="BC58" s="89"/>
      <c r="BD58" s="89"/>
      <c r="BE58" s="89"/>
      <c r="BF58" s="89"/>
      <c r="BG58" s="89"/>
      <c r="BH58" s="89"/>
      <c r="BI58" s="722"/>
      <c r="BJ58" s="693" t="s">
        <v>188</v>
      </c>
      <c r="BK58" s="693"/>
      <c r="BL58" s="693"/>
      <c r="BM58" s="693"/>
      <c r="BN58" s="693" t="s">
        <v>28</v>
      </c>
      <c r="BO58" s="693"/>
      <c r="BP58" s="693"/>
      <c r="BQ58" s="693" t="s">
        <v>192</v>
      </c>
      <c r="BR58" s="693"/>
      <c r="BS58" s="693"/>
      <c r="BT58" s="693"/>
      <c r="BU58" s="721"/>
    </row>
    <row r="59" spans="1:73" ht="12" customHeight="1">
      <c r="A59" s="694"/>
      <c r="B59" s="363"/>
      <c r="C59" s="363"/>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c r="AJ59" s="363"/>
      <c r="AK59" s="363"/>
      <c r="AL59" s="363"/>
      <c r="AM59" s="759" t="s">
        <v>181</v>
      </c>
      <c r="AN59" s="162"/>
      <c r="AO59" s="7" t="s">
        <v>180</v>
      </c>
      <c r="AP59" s="162" t="s">
        <v>182</v>
      </c>
      <c r="AQ59" s="162"/>
      <c r="AR59" s="162"/>
      <c r="AS59" s="162"/>
      <c r="AT59" s="746" t="s">
        <v>180</v>
      </c>
      <c r="AU59" s="162"/>
      <c r="AV59" s="162"/>
      <c r="AW59" s="746" t="s">
        <v>180</v>
      </c>
      <c r="AX59" s="162"/>
      <c r="AY59" s="163"/>
      <c r="AZ59" s="723"/>
      <c r="BA59" s="724"/>
      <c r="BB59" s="724"/>
      <c r="BC59" s="724"/>
      <c r="BD59" s="724"/>
      <c r="BE59" s="724"/>
      <c r="BF59" s="724"/>
      <c r="BG59" s="724"/>
      <c r="BH59" s="724"/>
      <c r="BI59" s="14" t="s">
        <v>187</v>
      </c>
      <c r="BJ59" s="732" t="s">
        <v>189</v>
      </c>
      <c r="BK59" s="137"/>
      <c r="BL59" s="716" t="s">
        <v>190</v>
      </c>
      <c r="BM59" s="734"/>
      <c r="BN59" s="684" t="s">
        <v>191</v>
      </c>
      <c r="BO59" s="685"/>
      <c r="BP59" s="685"/>
      <c r="BQ59" s="715" t="s">
        <v>193</v>
      </c>
      <c r="BR59" s="716"/>
      <c r="BS59" s="716" t="s">
        <v>194</v>
      </c>
      <c r="BT59" s="716"/>
      <c r="BU59" s="717"/>
    </row>
    <row r="60" spans="1:73" ht="15.75" customHeight="1" thickBot="1">
      <c r="A60" s="695"/>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36" t="s">
        <v>183</v>
      </c>
      <c r="AN60" s="337"/>
      <c r="AO60" s="18" t="s">
        <v>180</v>
      </c>
      <c r="AP60" s="337" t="s">
        <v>184</v>
      </c>
      <c r="AQ60" s="337"/>
      <c r="AR60" s="337"/>
      <c r="AS60" s="337"/>
      <c r="AT60" s="747"/>
      <c r="AU60" s="337"/>
      <c r="AV60" s="337"/>
      <c r="AW60" s="747"/>
      <c r="AX60" s="337"/>
      <c r="AY60" s="338"/>
      <c r="AZ60" s="725"/>
      <c r="BA60" s="726"/>
      <c r="BB60" s="726"/>
      <c r="BC60" s="726"/>
      <c r="BD60" s="726"/>
      <c r="BE60" s="726"/>
      <c r="BF60" s="726"/>
      <c r="BG60" s="726"/>
      <c r="BH60" s="726"/>
      <c r="BI60" s="19"/>
      <c r="BJ60" s="720" t="s">
        <v>296</v>
      </c>
      <c r="BK60" s="718"/>
      <c r="BL60" s="718" t="s">
        <v>296</v>
      </c>
      <c r="BM60" s="733"/>
      <c r="BN60" s="714" t="s">
        <v>296</v>
      </c>
      <c r="BO60" s="714"/>
      <c r="BP60" s="714"/>
      <c r="BQ60" s="720"/>
      <c r="BR60" s="718"/>
      <c r="BS60" s="718"/>
      <c r="BT60" s="718"/>
      <c r="BU60" s="719"/>
    </row>
    <row r="61" spans="1:73" ht="16.5" customHeight="1" thickTop="1">
      <c r="A61" s="686" t="s">
        <v>176</v>
      </c>
      <c r="B61" s="687"/>
      <c r="C61" s="696" t="s">
        <v>169</v>
      </c>
      <c r="D61" s="696"/>
      <c r="E61" s="696"/>
      <c r="F61" s="696"/>
      <c r="G61" s="696"/>
      <c r="H61" s="696"/>
      <c r="I61" s="696"/>
      <c r="J61" s="696"/>
      <c r="K61" s="696"/>
      <c r="L61" s="696"/>
      <c r="M61" s="696"/>
      <c r="N61" s="696"/>
      <c r="O61" s="696"/>
      <c r="P61" s="696"/>
      <c r="Q61" s="696"/>
      <c r="R61" s="701" t="s">
        <v>170</v>
      </c>
      <c r="S61" s="705"/>
      <c r="T61" s="706"/>
      <c r="U61" s="706"/>
      <c r="V61" s="706"/>
      <c r="W61" s="139" t="s">
        <v>173</v>
      </c>
      <c r="X61" s="707"/>
      <c r="Y61" s="707"/>
      <c r="Z61" s="710"/>
      <c r="AA61" s="711"/>
      <c r="AB61" s="711"/>
      <c r="AC61" s="711"/>
      <c r="AD61" s="711"/>
      <c r="AE61" s="711"/>
      <c r="AF61" s="20" t="s">
        <v>187</v>
      </c>
      <c r="AG61" s="735" t="s">
        <v>174</v>
      </c>
      <c r="AH61" s="736"/>
      <c r="AI61" s="736"/>
      <c r="AJ61" s="736"/>
      <c r="AK61" s="736"/>
      <c r="AL61" s="736"/>
      <c r="AM61" s="736"/>
      <c r="AN61" s="736"/>
      <c r="AO61" s="736"/>
      <c r="AP61" s="736"/>
      <c r="AQ61" s="736"/>
      <c r="AR61" s="736"/>
      <c r="AS61" s="736"/>
      <c r="AT61" s="737"/>
      <c r="AU61" s="738"/>
      <c r="AV61" s="711"/>
      <c r="AW61" s="711"/>
      <c r="AX61" s="711"/>
      <c r="AY61" s="711"/>
      <c r="AZ61" s="711"/>
      <c r="BA61" s="711"/>
      <c r="BB61" s="711"/>
      <c r="BC61" s="711"/>
      <c r="BD61" s="711"/>
      <c r="BE61" s="20" t="s">
        <v>187</v>
      </c>
      <c r="BF61" s="149" t="s">
        <v>206</v>
      </c>
      <c r="BG61" s="150"/>
      <c r="BH61" s="150"/>
      <c r="BI61" s="743"/>
      <c r="BJ61" s="748" t="s">
        <v>208</v>
      </c>
      <c r="BK61" s="744"/>
      <c r="BL61" s="744" t="s">
        <v>180</v>
      </c>
      <c r="BM61" s="744" t="s">
        <v>209</v>
      </c>
      <c r="BN61" s="744"/>
      <c r="BO61" s="750" t="s">
        <v>210</v>
      </c>
      <c r="BP61" s="751"/>
      <c r="BQ61" s="735"/>
      <c r="BR61" s="736"/>
      <c r="BS61" s="736"/>
      <c r="BT61" s="736"/>
      <c r="BU61" s="754"/>
    </row>
    <row r="62" spans="1:73" ht="16.5" customHeight="1">
      <c r="A62" s="688"/>
      <c r="B62" s="689"/>
      <c r="C62" s="697"/>
      <c r="D62" s="697"/>
      <c r="E62" s="697"/>
      <c r="F62" s="697"/>
      <c r="G62" s="697"/>
      <c r="H62" s="697"/>
      <c r="I62" s="697"/>
      <c r="J62" s="697"/>
      <c r="K62" s="697"/>
      <c r="L62" s="697"/>
      <c r="M62" s="697"/>
      <c r="N62" s="697"/>
      <c r="O62" s="697"/>
      <c r="P62" s="697"/>
      <c r="Q62" s="697"/>
      <c r="R62" s="702"/>
      <c r="S62" s="362"/>
      <c r="T62" s="363"/>
      <c r="U62" s="363"/>
      <c r="V62" s="363"/>
      <c r="W62" s="708"/>
      <c r="X62" s="709"/>
      <c r="Y62" s="709"/>
      <c r="Z62" s="712"/>
      <c r="AA62" s="713"/>
      <c r="AB62" s="713"/>
      <c r="AC62" s="713"/>
      <c r="AD62" s="713"/>
      <c r="AE62" s="713"/>
      <c r="AF62" s="13"/>
      <c r="AG62" s="603" t="s">
        <v>175</v>
      </c>
      <c r="AH62" s="258"/>
      <c r="AI62" s="258"/>
      <c r="AJ62" s="258"/>
      <c r="AK62" s="258"/>
      <c r="AL62" s="258"/>
      <c r="AM62" s="258"/>
      <c r="AN62" s="258"/>
      <c r="AO62" s="258"/>
      <c r="AP62" s="258"/>
      <c r="AQ62" s="258"/>
      <c r="AR62" s="258"/>
      <c r="AS62" s="258"/>
      <c r="AT62" s="259"/>
      <c r="AU62" s="739"/>
      <c r="AV62" s="713"/>
      <c r="AW62" s="713"/>
      <c r="AX62" s="713"/>
      <c r="AY62" s="713"/>
      <c r="AZ62" s="713"/>
      <c r="BA62" s="713"/>
      <c r="BB62" s="713"/>
      <c r="BC62" s="713"/>
      <c r="BD62" s="713"/>
      <c r="BE62" s="13"/>
      <c r="BF62" s="740" t="s">
        <v>207</v>
      </c>
      <c r="BG62" s="741"/>
      <c r="BH62" s="741"/>
      <c r="BI62" s="742"/>
      <c r="BJ62" s="749"/>
      <c r="BK62" s="745"/>
      <c r="BL62" s="745"/>
      <c r="BM62" s="745"/>
      <c r="BN62" s="745"/>
      <c r="BO62" s="752"/>
      <c r="BP62" s="753"/>
      <c r="BQ62" s="603"/>
      <c r="BR62" s="258"/>
      <c r="BS62" s="258"/>
      <c r="BT62" s="258"/>
      <c r="BU62" s="755"/>
    </row>
    <row r="63" spans="1:73" ht="15" customHeight="1">
      <c r="A63" s="688"/>
      <c r="B63" s="689"/>
      <c r="C63" s="602" t="s">
        <v>166</v>
      </c>
      <c r="D63" s="256"/>
      <c r="E63" s="256"/>
      <c r="F63" s="256"/>
      <c r="G63" s="256"/>
      <c r="H63" s="256"/>
      <c r="I63" s="256"/>
      <c r="J63" s="256"/>
      <c r="K63" s="256"/>
      <c r="L63" s="256"/>
      <c r="M63" s="256"/>
      <c r="N63" s="256"/>
      <c r="O63" s="256"/>
      <c r="P63" s="256"/>
      <c r="Q63" s="256"/>
      <c r="R63" s="756"/>
      <c r="S63" s="729"/>
      <c r="T63" s="729"/>
      <c r="U63" s="729"/>
      <c r="V63" s="729"/>
      <c r="W63" s="729"/>
      <c r="X63" s="729"/>
      <c r="Y63" s="729"/>
      <c r="Z63" s="729"/>
      <c r="AA63" s="729"/>
      <c r="AB63" s="729"/>
      <c r="AC63" s="729"/>
      <c r="AD63" s="729"/>
      <c r="AE63" s="729"/>
      <c r="AF63" s="757"/>
      <c r="AG63" s="759" t="s">
        <v>211</v>
      </c>
      <c r="AH63" s="760"/>
      <c r="AI63" s="760"/>
      <c r="AJ63" s="760"/>
      <c r="AK63" s="760"/>
      <c r="AL63" s="760"/>
      <c r="AM63" s="760"/>
      <c r="AN63" s="760"/>
      <c r="AO63" s="760"/>
      <c r="AP63" s="760"/>
      <c r="AQ63" s="760"/>
      <c r="AR63" s="760"/>
      <c r="AS63" s="760"/>
      <c r="AT63" s="761"/>
      <c r="AU63" s="756"/>
      <c r="AV63" s="729"/>
      <c r="AW63" s="729"/>
      <c r="AX63" s="729"/>
      <c r="AY63" s="729"/>
      <c r="AZ63" s="729"/>
      <c r="BA63" s="729"/>
      <c r="BB63" s="729"/>
      <c r="BC63" s="729"/>
      <c r="BD63" s="729"/>
      <c r="BE63" s="729"/>
      <c r="BF63" s="759" t="s">
        <v>212</v>
      </c>
      <c r="BG63" s="760"/>
      <c r="BH63" s="760"/>
      <c r="BI63" s="760"/>
      <c r="BJ63" s="760"/>
      <c r="BK63" s="760"/>
      <c r="BL63" s="760"/>
      <c r="BM63" s="760"/>
      <c r="BN63" s="760"/>
      <c r="BO63" s="760"/>
      <c r="BP63" s="761"/>
      <c r="BQ63" s="602"/>
      <c r="BR63" s="256"/>
      <c r="BS63" s="256"/>
      <c r="BT63" s="256"/>
      <c r="BU63" s="765"/>
    </row>
    <row r="64" spans="1:73" ht="15" customHeight="1" thickBot="1">
      <c r="A64" s="690"/>
      <c r="B64" s="691"/>
      <c r="C64" s="603" t="s">
        <v>168</v>
      </c>
      <c r="D64" s="258"/>
      <c r="E64" s="258"/>
      <c r="F64" s="258"/>
      <c r="G64" s="258"/>
      <c r="H64" s="258"/>
      <c r="I64" s="258"/>
      <c r="J64" s="258"/>
      <c r="K64" s="258"/>
      <c r="L64" s="258"/>
      <c r="M64" s="258"/>
      <c r="N64" s="258"/>
      <c r="O64" s="258"/>
      <c r="P64" s="258"/>
      <c r="Q64" s="258"/>
      <c r="R64" s="739"/>
      <c r="S64" s="713"/>
      <c r="T64" s="713"/>
      <c r="U64" s="713"/>
      <c r="V64" s="713"/>
      <c r="W64" s="713"/>
      <c r="X64" s="713"/>
      <c r="Y64" s="713"/>
      <c r="Z64" s="713"/>
      <c r="AA64" s="713"/>
      <c r="AB64" s="713"/>
      <c r="AC64" s="713"/>
      <c r="AD64" s="713"/>
      <c r="AE64" s="713"/>
      <c r="AF64" s="758"/>
      <c r="AG64" s="164"/>
      <c r="AH64" s="165"/>
      <c r="AI64" s="165"/>
      <c r="AJ64" s="165"/>
      <c r="AK64" s="165"/>
      <c r="AL64" s="165"/>
      <c r="AM64" s="165"/>
      <c r="AN64" s="165"/>
      <c r="AO64" s="165"/>
      <c r="AP64" s="165"/>
      <c r="AQ64" s="165"/>
      <c r="AR64" s="165"/>
      <c r="AS64" s="165"/>
      <c r="AT64" s="166"/>
      <c r="AU64" s="739"/>
      <c r="AV64" s="713"/>
      <c r="AW64" s="713"/>
      <c r="AX64" s="713"/>
      <c r="AY64" s="713"/>
      <c r="AZ64" s="713"/>
      <c r="BA64" s="713"/>
      <c r="BB64" s="713"/>
      <c r="BC64" s="713"/>
      <c r="BD64" s="713"/>
      <c r="BE64" s="713"/>
      <c r="BF64" s="762"/>
      <c r="BG64" s="763"/>
      <c r="BH64" s="763"/>
      <c r="BI64" s="763"/>
      <c r="BJ64" s="763"/>
      <c r="BK64" s="763"/>
      <c r="BL64" s="763"/>
      <c r="BM64" s="763"/>
      <c r="BN64" s="763"/>
      <c r="BO64" s="763"/>
      <c r="BP64" s="764"/>
      <c r="BQ64" s="603"/>
      <c r="BR64" s="258"/>
      <c r="BS64" s="293"/>
      <c r="BT64" s="293"/>
      <c r="BU64" s="766"/>
    </row>
    <row r="65" spans="1:73" ht="17.25" thickTop="1">
      <c r="A65" s="646" t="s">
        <v>165</v>
      </c>
      <c r="B65" s="256"/>
      <c r="C65" s="256"/>
      <c r="D65" s="256"/>
      <c r="E65" s="256"/>
      <c r="F65" s="256"/>
      <c r="G65" s="256"/>
      <c r="H65" s="256"/>
      <c r="I65" s="256"/>
      <c r="J65" s="256"/>
      <c r="K65" s="256"/>
      <c r="L65" s="256"/>
      <c r="M65" s="256"/>
      <c r="N65" s="256"/>
      <c r="O65" s="256"/>
      <c r="P65" s="256"/>
      <c r="Q65" s="257"/>
      <c r="R65" s="703" t="s">
        <v>159</v>
      </c>
      <c r="S65" s="450"/>
      <c r="T65" s="256"/>
      <c r="U65" s="256"/>
      <c r="V65" s="256"/>
      <c r="W65" s="256"/>
      <c r="X65" s="257"/>
      <c r="Y65" s="703" t="s">
        <v>171</v>
      </c>
      <c r="Z65" s="362"/>
      <c r="AA65" s="363"/>
      <c r="AB65" s="363"/>
      <c r="AC65" s="363"/>
      <c r="AD65" s="363"/>
      <c r="AE65" s="363"/>
      <c r="AF65" s="363"/>
      <c r="AG65" s="363"/>
      <c r="AH65" s="363"/>
      <c r="AI65" s="363"/>
      <c r="AJ65" s="363"/>
      <c r="AK65" s="698" t="s">
        <v>172</v>
      </c>
      <c r="AL65" s="699"/>
      <c r="AM65" s="700"/>
      <c r="AN65" s="602" t="s">
        <v>213</v>
      </c>
      <c r="AO65" s="256"/>
      <c r="AP65" s="256"/>
      <c r="AQ65" s="256"/>
      <c r="AR65" s="256"/>
      <c r="AS65" s="256"/>
      <c r="AT65" s="256"/>
      <c r="AU65" s="256"/>
      <c r="AV65" s="256"/>
      <c r="AW65" s="256"/>
      <c r="AX65" s="256"/>
      <c r="AY65" s="257"/>
      <c r="AZ65" s="624" t="s">
        <v>159</v>
      </c>
      <c r="BA65" s="625"/>
      <c r="BB65" s="450"/>
      <c r="BC65" s="256"/>
      <c r="BD65" s="256"/>
      <c r="BE65" s="256"/>
      <c r="BF65" s="256"/>
      <c r="BG65" s="256"/>
      <c r="BH65" s="257"/>
      <c r="BI65" s="624" t="s">
        <v>23</v>
      </c>
      <c r="BJ65" s="625"/>
      <c r="BK65" s="728"/>
      <c r="BL65" s="729"/>
      <c r="BM65" s="729"/>
      <c r="BN65" s="729"/>
      <c r="BO65" s="729"/>
      <c r="BP65" s="729"/>
      <c r="BQ65" s="729"/>
      <c r="BR65" s="24" t="s">
        <v>187</v>
      </c>
      <c r="BS65" s="21"/>
      <c r="BT65" s="22"/>
      <c r="BU65" s="22"/>
    </row>
    <row r="66" spans="1:73" ht="17.25" thickBot="1">
      <c r="A66" s="648" t="s">
        <v>167</v>
      </c>
      <c r="B66" s="319"/>
      <c r="C66" s="319"/>
      <c r="D66" s="319"/>
      <c r="E66" s="319"/>
      <c r="F66" s="319"/>
      <c r="G66" s="319"/>
      <c r="H66" s="319"/>
      <c r="I66" s="319"/>
      <c r="J66" s="319"/>
      <c r="K66" s="319"/>
      <c r="L66" s="319"/>
      <c r="M66" s="319"/>
      <c r="N66" s="319"/>
      <c r="O66" s="319"/>
      <c r="P66" s="319"/>
      <c r="Q66" s="320"/>
      <c r="R66" s="704"/>
      <c r="S66" s="727"/>
      <c r="T66" s="319"/>
      <c r="U66" s="319"/>
      <c r="V66" s="319"/>
      <c r="W66" s="319"/>
      <c r="X66" s="320"/>
      <c r="Y66" s="704"/>
      <c r="Z66" s="356"/>
      <c r="AA66" s="357"/>
      <c r="AB66" s="357"/>
      <c r="AC66" s="357"/>
      <c r="AD66" s="357"/>
      <c r="AE66" s="357"/>
      <c r="AF66" s="357"/>
      <c r="AG66" s="357"/>
      <c r="AH66" s="357"/>
      <c r="AI66" s="357"/>
      <c r="AJ66" s="357"/>
      <c r="AK66" s="318"/>
      <c r="AL66" s="319"/>
      <c r="AM66" s="320"/>
      <c r="AN66" s="318" t="s">
        <v>214</v>
      </c>
      <c r="AO66" s="319"/>
      <c r="AP66" s="319"/>
      <c r="AQ66" s="319"/>
      <c r="AR66" s="319"/>
      <c r="AS66" s="319"/>
      <c r="AT66" s="319"/>
      <c r="AU66" s="319"/>
      <c r="AV66" s="319"/>
      <c r="AW66" s="319"/>
      <c r="AX66" s="319"/>
      <c r="AY66" s="320"/>
      <c r="AZ66" s="626"/>
      <c r="BA66" s="627"/>
      <c r="BB66" s="727"/>
      <c r="BC66" s="319"/>
      <c r="BD66" s="319"/>
      <c r="BE66" s="319"/>
      <c r="BF66" s="319"/>
      <c r="BG66" s="319"/>
      <c r="BH66" s="320"/>
      <c r="BI66" s="626"/>
      <c r="BJ66" s="627"/>
      <c r="BK66" s="730"/>
      <c r="BL66" s="731"/>
      <c r="BM66" s="731"/>
      <c r="BN66" s="731"/>
      <c r="BO66" s="731"/>
      <c r="BP66" s="731"/>
      <c r="BQ66" s="731"/>
      <c r="BR66" s="25"/>
      <c r="BS66" s="23"/>
    </row>
    <row r="67" spans="1:73" ht="16.5" customHeight="1" thickTop="1"/>
    <row r="68" spans="1:73" ht="16.5" customHeight="1">
      <c r="B68" s="10" t="s">
        <v>163</v>
      </c>
    </row>
    <row r="69" spans="1:73" ht="16.5" customHeight="1">
      <c r="B69" s="2" t="s">
        <v>164</v>
      </c>
    </row>
  </sheetData>
  <mergeCells count="401">
    <mergeCell ref="AE1:AN2"/>
    <mergeCell ref="A1:E2"/>
    <mergeCell ref="J1:O2"/>
    <mergeCell ref="P1:W1"/>
    <mergeCell ref="P2:W2"/>
    <mergeCell ref="X1:Y2"/>
    <mergeCell ref="F1:G2"/>
    <mergeCell ref="H1:I2"/>
    <mergeCell ref="A12:B12"/>
    <mergeCell ref="A7:D7"/>
    <mergeCell ref="A8:D8"/>
    <mergeCell ref="E7:AG7"/>
    <mergeCell ref="E8:AG8"/>
    <mergeCell ref="A10:D10"/>
    <mergeCell ref="A9:D9"/>
    <mergeCell ref="E9:AG9"/>
    <mergeCell ref="E10:AG10"/>
    <mergeCell ref="AB22:AG22"/>
    <mergeCell ref="O22:AA22"/>
    <mergeCell ref="A17:F18"/>
    <mergeCell ref="A13:F13"/>
    <mergeCell ref="G13:J13"/>
    <mergeCell ref="K13:U13"/>
    <mergeCell ref="V13:AA13"/>
    <mergeCell ref="AB13:AH13"/>
    <mergeCell ref="A14:F14"/>
    <mergeCell ref="G14:J14"/>
    <mergeCell ref="K14:U14"/>
    <mergeCell ref="V14:AA14"/>
    <mergeCell ref="AB14:AH14"/>
    <mergeCell ref="AM12:AX12"/>
    <mergeCell ref="AY12:BJ12"/>
    <mergeCell ref="AM14:AX14"/>
    <mergeCell ref="AY14:BJ14"/>
    <mergeCell ref="AJ4:AL4"/>
    <mergeCell ref="BK4:BU4"/>
    <mergeCell ref="AY4:BJ4"/>
    <mergeCell ref="AM4:AX4"/>
    <mergeCell ref="AM5:AX5"/>
    <mergeCell ref="AY5:BJ5"/>
    <mergeCell ref="BK5:BU5"/>
    <mergeCell ref="AM6:AX6"/>
    <mergeCell ref="AY6:BJ6"/>
    <mergeCell ref="BK6:BU6"/>
    <mergeCell ref="AM7:AX7"/>
    <mergeCell ref="AY7:BJ7"/>
    <mergeCell ref="BK7:BU7"/>
    <mergeCell ref="AM8:AX8"/>
    <mergeCell ref="AY8:BJ8"/>
    <mergeCell ref="BK8:BU8"/>
    <mergeCell ref="BK12:BU12"/>
    <mergeCell ref="AM9:AX9"/>
    <mergeCell ref="AY9:BJ9"/>
    <mergeCell ref="BK9:BU9"/>
    <mergeCell ref="AM10:AX10"/>
    <mergeCell ref="AY10:BJ10"/>
    <mergeCell ref="BK10:BU10"/>
    <mergeCell ref="AM11:AX11"/>
    <mergeCell ref="AY11:BJ11"/>
    <mergeCell ref="BK11:BU11"/>
    <mergeCell ref="BE21:BU21"/>
    <mergeCell ref="BE22:BU22"/>
    <mergeCell ref="AJ20:AK20"/>
    <mergeCell ref="AJ21:AU21"/>
    <mergeCell ref="BC22:BD22"/>
    <mergeCell ref="AZ22:BA22"/>
    <mergeCell ref="AV22:AX22"/>
    <mergeCell ref="AV21:BD21"/>
    <mergeCell ref="AM13:AX13"/>
    <mergeCell ref="AY13:BJ13"/>
    <mergeCell ref="BK13:BU13"/>
    <mergeCell ref="BK14:BU14"/>
    <mergeCell ref="BU23:BU24"/>
    <mergeCell ref="BI23:BI24"/>
    <mergeCell ref="BQ23:BT25"/>
    <mergeCell ref="BD23:BH25"/>
    <mergeCell ref="AJ22:AU22"/>
    <mergeCell ref="AJ23:AN25"/>
    <mergeCell ref="AO23:AV25"/>
    <mergeCell ref="AW23:BC25"/>
    <mergeCell ref="BJ23:BP25"/>
    <mergeCell ref="AJ27:AK27"/>
    <mergeCell ref="A26:G27"/>
    <mergeCell ref="H26:P27"/>
    <mergeCell ref="Q26:Y27"/>
    <mergeCell ref="Z26:AH27"/>
    <mergeCell ref="Z29:AH30"/>
    <mergeCell ref="Q29:Y30"/>
    <mergeCell ref="H29:P30"/>
    <mergeCell ref="A29:G30"/>
    <mergeCell ref="A32:B32"/>
    <mergeCell ref="A28:G28"/>
    <mergeCell ref="H28:P28"/>
    <mergeCell ref="Q28:Y28"/>
    <mergeCell ref="Z28:AH28"/>
    <mergeCell ref="AJ28:AO28"/>
    <mergeCell ref="AP28:BG28"/>
    <mergeCell ref="BH28:BK28"/>
    <mergeCell ref="BL28:BT28"/>
    <mergeCell ref="AD33:AH33"/>
    <mergeCell ref="BS33:BU33"/>
    <mergeCell ref="BM33:BR33"/>
    <mergeCell ref="BD33:BI33"/>
    <mergeCell ref="AX33:BC33"/>
    <mergeCell ref="BP36:BR36"/>
    <mergeCell ref="AX36:AZ36"/>
    <mergeCell ref="BA36:BC36"/>
    <mergeCell ref="BG36:BI36"/>
    <mergeCell ref="BM36:BO36"/>
    <mergeCell ref="AD36:AH37"/>
    <mergeCell ref="BP34:BR34"/>
    <mergeCell ref="AI35:AJ35"/>
    <mergeCell ref="AL35:AM35"/>
    <mergeCell ref="AX35:AZ35"/>
    <mergeCell ref="BA35:BC35"/>
    <mergeCell ref="BP37:BR37"/>
    <mergeCell ref="AP36:AQ37"/>
    <mergeCell ref="AR36:AR37"/>
    <mergeCell ref="AS36:AT37"/>
    <mergeCell ref="AU36:AU37"/>
    <mergeCell ref="AV36:AW37"/>
    <mergeCell ref="AI36:AJ36"/>
    <mergeCell ref="AL36:AM36"/>
    <mergeCell ref="BS36:BU37"/>
    <mergeCell ref="BS38:BU39"/>
    <mergeCell ref="AR34:AR35"/>
    <mergeCell ref="AS34:AT35"/>
    <mergeCell ref="AU34:AU35"/>
    <mergeCell ref="AV34:AW35"/>
    <mergeCell ref="AD34:AH35"/>
    <mergeCell ref="AI34:AJ34"/>
    <mergeCell ref="AL34:AM34"/>
    <mergeCell ref="BD35:BF35"/>
    <mergeCell ref="BG35:BI35"/>
    <mergeCell ref="BM35:BO35"/>
    <mergeCell ref="BP35:BR35"/>
    <mergeCell ref="AX34:AZ34"/>
    <mergeCell ref="BA34:BC34"/>
    <mergeCell ref="BD34:BF34"/>
    <mergeCell ref="BG34:BI34"/>
    <mergeCell ref="BM34:BO34"/>
    <mergeCell ref="BS34:BU35"/>
    <mergeCell ref="AI37:AJ37"/>
    <mergeCell ref="AL37:AM37"/>
    <mergeCell ref="AX37:AZ37"/>
    <mergeCell ref="BA37:BC37"/>
    <mergeCell ref="BG37:BI37"/>
    <mergeCell ref="BM37:BO37"/>
    <mergeCell ref="BM39:BO39"/>
    <mergeCell ref="BP39:BR39"/>
    <mergeCell ref="AX38:AZ38"/>
    <mergeCell ref="BA38:BC38"/>
    <mergeCell ref="BG38:BI38"/>
    <mergeCell ref="BM38:BO38"/>
    <mergeCell ref="AP38:AQ39"/>
    <mergeCell ref="AR38:AR39"/>
    <mergeCell ref="AS38:AT39"/>
    <mergeCell ref="AU38:AU39"/>
    <mergeCell ref="AV38:AW39"/>
    <mergeCell ref="AD38:AH39"/>
    <mergeCell ref="AI38:AJ38"/>
    <mergeCell ref="AL38:AM38"/>
    <mergeCell ref="BP40:BR40"/>
    <mergeCell ref="AI41:AJ41"/>
    <mergeCell ref="AL41:AM41"/>
    <mergeCell ref="AX41:AZ41"/>
    <mergeCell ref="BA41:BC41"/>
    <mergeCell ref="BG41:BI41"/>
    <mergeCell ref="BM41:BO41"/>
    <mergeCell ref="BP41:BR41"/>
    <mergeCell ref="AX40:AZ40"/>
    <mergeCell ref="BA40:BC40"/>
    <mergeCell ref="BG40:BI40"/>
    <mergeCell ref="BM40:BO40"/>
    <mergeCell ref="AP40:AQ41"/>
    <mergeCell ref="AR40:AR41"/>
    <mergeCell ref="AS40:AT41"/>
    <mergeCell ref="BP38:BR38"/>
    <mergeCell ref="AI39:AJ39"/>
    <mergeCell ref="AL39:AM39"/>
    <mergeCell ref="AX39:AZ39"/>
    <mergeCell ref="BA39:BC39"/>
    <mergeCell ref="BG39:BI39"/>
    <mergeCell ref="BS40:BU41"/>
    <mergeCell ref="BS42:BU43"/>
    <mergeCell ref="AD40:AH41"/>
    <mergeCell ref="AI40:AJ40"/>
    <mergeCell ref="AL40:AM40"/>
    <mergeCell ref="BA43:BC43"/>
    <mergeCell ref="BA42:BC42"/>
    <mergeCell ref="AX43:AZ43"/>
    <mergeCell ref="AX42:AZ42"/>
    <mergeCell ref="AV42:AW43"/>
    <mergeCell ref="AI43:AJ43"/>
    <mergeCell ref="AL43:AM43"/>
    <mergeCell ref="AL42:AM42"/>
    <mergeCell ref="AP42:AQ43"/>
    <mergeCell ref="AR42:AR43"/>
    <mergeCell ref="AS42:AT43"/>
    <mergeCell ref="AU42:AU43"/>
    <mergeCell ref="AI42:AJ42"/>
    <mergeCell ref="AD42:AH43"/>
    <mergeCell ref="BK46:BU46"/>
    <mergeCell ref="BK47:BT48"/>
    <mergeCell ref="BK49:BT50"/>
    <mergeCell ref="AV49:AV50"/>
    <mergeCell ref="AW49:AX50"/>
    <mergeCell ref="AL50:AM50"/>
    <mergeCell ref="AO50:AP50"/>
    <mergeCell ref="AY46:BJ46"/>
    <mergeCell ref="AY47:BJ48"/>
    <mergeCell ref="AY49:BJ50"/>
    <mergeCell ref="AL49:AM49"/>
    <mergeCell ref="AO49:AP49"/>
    <mergeCell ref="AQ49:AR50"/>
    <mergeCell ref="AS49:AS50"/>
    <mergeCell ref="AT49:AU50"/>
    <mergeCell ref="AL46:AX46"/>
    <mergeCell ref="AL47:AM47"/>
    <mergeCell ref="AO47:AP47"/>
    <mergeCell ref="AQ47:AR48"/>
    <mergeCell ref="AS47:AS48"/>
    <mergeCell ref="AT47:AU48"/>
    <mergeCell ref="AV47:AV48"/>
    <mergeCell ref="AW47:AX48"/>
    <mergeCell ref="AL48:AM48"/>
    <mergeCell ref="A46:M46"/>
    <mergeCell ref="AI46:AK46"/>
    <mergeCell ref="AI47:AK48"/>
    <mergeCell ref="AI49:AK50"/>
    <mergeCell ref="N46:AH46"/>
    <mergeCell ref="N47:AH48"/>
    <mergeCell ref="N49:AH50"/>
    <mergeCell ref="A45:B45"/>
    <mergeCell ref="A49:M50"/>
    <mergeCell ref="A47:M48"/>
    <mergeCell ref="A52:B52"/>
    <mergeCell ref="AN65:AY65"/>
    <mergeCell ref="AN66:AY66"/>
    <mergeCell ref="AU59:AV60"/>
    <mergeCell ref="AW59:AW60"/>
    <mergeCell ref="AX59:AY60"/>
    <mergeCell ref="AM60:AN60"/>
    <mergeCell ref="AM59:AN59"/>
    <mergeCell ref="AP60:AQ60"/>
    <mergeCell ref="AP59:AQ59"/>
    <mergeCell ref="AR59:AS60"/>
    <mergeCell ref="C53:I55"/>
    <mergeCell ref="P53:T55"/>
    <mergeCell ref="A53:B57"/>
    <mergeCell ref="J53:O55"/>
    <mergeCell ref="BQ61:BU62"/>
    <mergeCell ref="R63:AF64"/>
    <mergeCell ref="AG63:AT64"/>
    <mergeCell ref="AU63:BE64"/>
    <mergeCell ref="BF63:BP64"/>
    <mergeCell ref="BQ63:BU64"/>
    <mergeCell ref="AO48:AP48"/>
    <mergeCell ref="BN58:BP58"/>
    <mergeCell ref="AM58:AY58"/>
    <mergeCell ref="U53:Z55"/>
    <mergeCell ref="BQ59:BR59"/>
    <mergeCell ref="BS59:BU59"/>
    <mergeCell ref="BS60:BU60"/>
    <mergeCell ref="BQ60:BR60"/>
    <mergeCell ref="BQ58:BU58"/>
    <mergeCell ref="AZ58:BI58"/>
    <mergeCell ref="AZ59:BH60"/>
    <mergeCell ref="S65:X66"/>
    <mergeCell ref="BB65:BH66"/>
    <mergeCell ref="BK65:BQ66"/>
    <mergeCell ref="BJ59:BK59"/>
    <mergeCell ref="BL60:BM60"/>
    <mergeCell ref="BJ60:BK60"/>
    <mergeCell ref="BJ58:BM58"/>
    <mergeCell ref="BL59:BM59"/>
    <mergeCell ref="AG62:AT62"/>
    <mergeCell ref="AG61:AT61"/>
    <mergeCell ref="AU61:BD62"/>
    <mergeCell ref="BF62:BI62"/>
    <mergeCell ref="BF61:BI61"/>
    <mergeCell ref="BM61:BN62"/>
    <mergeCell ref="BL61:BL62"/>
    <mergeCell ref="AT59:AT60"/>
    <mergeCell ref="BJ61:BK62"/>
    <mergeCell ref="BN59:BP59"/>
    <mergeCell ref="A65:Q65"/>
    <mergeCell ref="A66:Q66"/>
    <mergeCell ref="P58:AI58"/>
    <mergeCell ref="P59:AI60"/>
    <mergeCell ref="AJ58:AL58"/>
    <mergeCell ref="AJ59:AL60"/>
    <mergeCell ref="A61:B64"/>
    <mergeCell ref="A58:O58"/>
    <mergeCell ref="A59:O60"/>
    <mergeCell ref="C61:Q62"/>
    <mergeCell ref="C64:Q64"/>
    <mergeCell ref="C63:Q63"/>
    <mergeCell ref="AK65:AM65"/>
    <mergeCell ref="AK66:AM66"/>
    <mergeCell ref="R61:R62"/>
    <mergeCell ref="Y65:Y66"/>
    <mergeCell ref="Z65:AJ66"/>
    <mergeCell ref="R65:R66"/>
    <mergeCell ref="S61:V62"/>
    <mergeCell ref="W61:Y62"/>
    <mergeCell ref="Z61:AE62"/>
    <mergeCell ref="BN60:BP60"/>
    <mergeCell ref="BO61:BP62"/>
    <mergeCell ref="BI65:BJ66"/>
    <mergeCell ref="Z1:AD2"/>
    <mergeCell ref="AB19:AH21"/>
    <mergeCell ref="V19:AA21"/>
    <mergeCell ref="K19:U21"/>
    <mergeCell ref="G19:J21"/>
    <mergeCell ref="A19:F21"/>
    <mergeCell ref="AJ5:AK7"/>
    <mergeCell ref="AL5:AL7"/>
    <mergeCell ref="AJ8:AL12"/>
    <mergeCell ref="AJ13:AL14"/>
    <mergeCell ref="AB15:AH16"/>
    <mergeCell ref="V15:AA16"/>
    <mergeCell ref="K15:U16"/>
    <mergeCell ref="G15:J16"/>
    <mergeCell ref="A15:F16"/>
    <mergeCell ref="AJ16:AN18"/>
    <mergeCell ref="AO16:AX16"/>
    <mergeCell ref="AY16:BC16"/>
    <mergeCell ref="BD16:BK16"/>
    <mergeCell ref="V17:AA18"/>
    <mergeCell ref="K17:U18"/>
    <mergeCell ref="G17:J18"/>
    <mergeCell ref="AZ65:BA66"/>
    <mergeCell ref="BL16:BP16"/>
    <mergeCell ref="BQ16:BU16"/>
    <mergeCell ref="AS17:AT17"/>
    <mergeCell ref="AO17:AP17"/>
    <mergeCell ref="AY17:BC18"/>
    <mergeCell ref="BD17:BE18"/>
    <mergeCell ref="BQ17:BU18"/>
    <mergeCell ref="BL17:BP18"/>
    <mergeCell ref="AB17:AH18"/>
    <mergeCell ref="AO18:AP18"/>
    <mergeCell ref="AS18:AT18"/>
    <mergeCell ref="BJ42:BL42"/>
    <mergeCell ref="BJ43:BL43"/>
    <mergeCell ref="AJ30:AO30"/>
    <mergeCell ref="AP30:BU30"/>
    <mergeCell ref="A33:O33"/>
    <mergeCell ref="A34:O35"/>
    <mergeCell ref="A42:O43"/>
    <mergeCell ref="A40:O41"/>
    <mergeCell ref="A38:O39"/>
    <mergeCell ref="A36:O37"/>
    <mergeCell ref="P33:AC33"/>
    <mergeCell ref="P34:AC35"/>
    <mergeCell ref="P36:AC37"/>
    <mergeCell ref="P38:AC39"/>
    <mergeCell ref="P40:AC41"/>
    <mergeCell ref="P42:AC43"/>
    <mergeCell ref="BG42:BI42"/>
    <mergeCell ref="BG43:BI43"/>
    <mergeCell ref="BM43:BO43"/>
    <mergeCell ref="BP43:BR43"/>
    <mergeCell ref="AU40:AU41"/>
    <mergeCell ref="AV40:AW41"/>
    <mergeCell ref="BP42:BR42"/>
    <mergeCell ref="BM42:BO42"/>
    <mergeCell ref="BJ33:BL33"/>
    <mergeCell ref="BJ34:BL34"/>
    <mergeCell ref="BJ35:BL35"/>
    <mergeCell ref="BJ36:BL36"/>
    <mergeCell ref="BJ37:BL37"/>
    <mergeCell ref="BJ38:BL38"/>
    <mergeCell ref="BJ39:BL39"/>
    <mergeCell ref="BJ40:BL40"/>
    <mergeCell ref="BJ41:BL41"/>
    <mergeCell ref="AW56:BE57"/>
    <mergeCell ref="AW53:BE55"/>
    <mergeCell ref="BF53:BM55"/>
    <mergeCell ref="BF56:BM57"/>
    <mergeCell ref="BN53:BU55"/>
    <mergeCell ref="BN56:BU57"/>
    <mergeCell ref="U56:Z57"/>
    <mergeCell ref="P56:T57"/>
    <mergeCell ref="C32:Z32"/>
    <mergeCell ref="AA53:AL54"/>
    <mergeCell ref="AA55:AF55"/>
    <mergeCell ref="AG55:AL55"/>
    <mergeCell ref="AA56:AF57"/>
    <mergeCell ref="AG56:AL57"/>
    <mergeCell ref="AM53:AV55"/>
    <mergeCell ref="AM56:AV57"/>
    <mergeCell ref="J56:O57"/>
    <mergeCell ref="C56:I57"/>
    <mergeCell ref="AI33:AW33"/>
    <mergeCell ref="AN34:AQ35"/>
    <mergeCell ref="BD36:BF37"/>
    <mergeCell ref="BD38:BF39"/>
    <mergeCell ref="BD40:BF41"/>
    <mergeCell ref="BD42:BF43"/>
  </mergeCells>
  <phoneticPr fontId="2"/>
  <pageMargins left="0.59055118110236227" right="0.11811023622047245" top="0.31496062992125984" bottom="0.31496062992125984" header="0.11811023622047245" footer="0.11811023622047245"/>
  <pageSetup paperSize="9" scale="6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36" r:id="rId4" name="Check Box 88">
              <controlPr defaultSize="0" autoFill="0" autoLine="0" autoPict="0" altText="">
                <anchor moveWithCells="1">
                  <from>
                    <xdr:col>36</xdr:col>
                    <xdr:colOff>95250</xdr:colOff>
                    <xdr:row>64</xdr:row>
                    <xdr:rowOff>123825</xdr:rowOff>
                  </from>
                  <to>
                    <xdr:col>39</xdr:col>
                    <xdr:colOff>28575</xdr:colOff>
                    <xdr:row>66</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B4FA5-FEAA-4FC7-B825-D519F4A801AA}">
  <dimension ref="A2:G18"/>
  <sheetViews>
    <sheetView workbookViewId="0">
      <selection activeCell="C16" sqref="C16"/>
    </sheetView>
  </sheetViews>
  <sheetFormatPr defaultRowHeight="18.75"/>
  <cols>
    <col min="1" max="1" width="4.25" customWidth="1"/>
  </cols>
  <sheetData>
    <row r="2" spans="1:2">
      <c r="A2" s="66" t="s">
        <v>306</v>
      </c>
      <c r="B2" s="15" t="s">
        <v>307</v>
      </c>
    </row>
    <row r="3" spans="1:2">
      <c r="B3" t="s">
        <v>308</v>
      </c>
    </row>
    <row r="4" spans="1:2">
      <c r="B4" t="s">
        <v>309</v>
      </c>
    </row>
    <row r="6" spans="1:2">
      <c r="A6" s="66" t="s">
        <v>310</v>
      </c>
      <c r="B6" s="15" t="s">
        <v>311</v>
      </c>
    </row>
    <row r="7" spans="1:2">
      <c r="B7" t="s">
        <v>312</v>
      </c>
    </row>
    <row r="8" spans="1:2">
      <c r="B8" t="s">
        <v>313</v>
      </c>
    </row>
    <row r="10" spans="1:2">
      <c r="A10" s="66" t="s">
        <v>314</v>
      </c>
      <c r="B10" s="15" t="s">
        <v>28</v>
      </c>
    </row>
    <row r="11" spans="1:2">
      <c r="A11" s="67" t="s">
        <v>180</v>
      </c>
      <c r="B11" t="s">
        <v>315</v>
      </c>
    </row>
    <row r="12" spans="1:2">
      <c r="A12" s="67" t="s">
        <v>180</v>
      </c>
      <c r="B12" t="s">
        <v>316</v>
      </c>
    </row>
    <row r="13" spans="1:2">
      <c r="A13" s="67" t="s">
        <v>180</v>
      </c>
      <c r="B13" t="s">
        <v>317</v>
      </c>
    </row>
    <row r="14" spans="1:2">
      <c r="B14" t="s">
        <v>318</v>
      </c>
    </row>
    <row r="18" spans="7:7">
      <c r="G18" t="s">
        <v>319</v>
      </c>
    </row>
  </sheetData>
  <phoneticPr fontId="2"/>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28C8D-BAC6-4D59-9EC9-02EB455AF66C}">
  <dimension ref="A1"/>
  <sheetViews>
    <sheetView workbookViewId="0">
      <selection activeCell="I2" sqref="I2"/>
    </sheetView>
  </sheetViews>
  <sheetFormatPr defaultRowHeight="18.75"/>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第一表</vt:lpstr>
      <vt:lpstr>第二表</vt:lpstr>
      <vt:lpstr>使用上の注意（税理士法人シエルより）</vt:lpstr>
      <vt:lpstr>Original</vt:lpstr>
      <vt:lpstr>第一表!Print_Area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永岡玲子</dc:creator>
  <cp:lastModifiedBy>玲子 永岡</cp:lastModifiedBy>
  <cp:lastPrinted>2025-01-02T11:48:59Z</cp:lastPrinted>
  <dcterms:created xsi:type="dcterms:W3CDTF">2022-10-15T03:35:02Z</dcterms:created>
  <dcterms:modified xsi:type="dcterms:W3CDTF">2025-02-04T08:46:48Z</dcterms:modified>
</cp:coreProperties>
</file>